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K:\CNE\SECTEURS\COMMERCE\201 CDI\1. Commission paritaire\CCT 201\barèmes\"/>
    </mc:Choice>
  </mc:AlternateContent>
  <bookViews>
    <workbookView xWindow="0" yWindow="0" windowWidth="20490" windowHeight="7530"/>
  </bookViews>
  <sheets>
    <sheet name="201 - 11-2019" sheetId="1" r:id="rId1"/>
    <sheet name="Blad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9" i="1" l="1"/>
  <c r="G270" i="1"/>
  <c r="F268" i="1"/>
  <c r="F269" i="1"/>
  <c r="F270" i="1"/>
  <c r="D266" i="1"/>
  <c r="D267" i="1"/>
  <c r="D268" i="1"/>
  <c r="D269" i="1"/>
  <c r="D270" i="1"/>
  <c r="C266" i="1"/>
  <c r="C267" i="1"/>
  <c r="C268" i="1"/>
  <c r="C269" i="1"/>
  <c r="C270" i="1"/>
  <c r="G232" i="1"/>
  <c r="G233" i="1"/>
  <c r="F231" i="1"/>
  <c r="F232" i="1"/>
  <c r="F233" i="1"/>
  <c r="D229" i="1"/>
  <c r="D230" i="1"/>
  <c r="D231" i="1"/>
  <c r="D232" i="1"/>
  <c r="D233" i="1"/>
  <c r="C229" i="1"/>
  <c r="C230" i="1"/>
  <c r="C231" i="1"/>
  <c r="C232" i="1"/>
  <c r="C233" i="1"/>
  <c r="F194" i="1"/>
  <c r="F195" i="1"/>
  <c r="F196" i="1"/>
  <c r="E194" i="1"/>
  <c r="E195" i="1"/>
  <c r="E196" i="1"/>
  <c r="D192" i="1"/>
  <c r="D193" i="1"/>
  <c r="D194" i="1"/>
  <c r="D195" i="1"/>
  <c r="D196" i="1"/>
  <c r="C192" i="1"/>
  <c r="C193" i="1"/>
  <c r="C194" i="1"/>
  <c r="C195" i="1"/>
  <c r="C196" i="1"/>
  <c r="F162" i="1" l="1"/>
  <c r="F163" i="1"/>
  <c r="F164" i="1"/>
  <c r="E162" i="1"/>
  <c r="E163" i="1"/>
  <c r="E164" i="1"/>
  <c r="D160" i="1"/>
  <c r="D161" i="1"/>
  <c r="D162" i="1"/>
  <c r="D163" i="1"/>
  <c r="D164" i="1"/>
  <c r="C160" i="1"/>
  <c r="C161" i="1"/>
  <c r="C162" i="1"/>
  <c r="C163" i="1"/>
  <c r="C164" i="1"/>
  <c r="F131" i="1"/>
  <c r="F132" i="1"/>
  <c r="E130" i="1"/>
  <c r="E131" i="1"/>
  <c r="E132" i="1"/>
  <c r="D128" i="1"/>
  <c r="D129" i="1"/>
  <c r="D130" i="1"/>
  <c r="D131" i="1"/>
  <c r="D132" i="1"/>
  <c r="C128" i="1"/>
  <c r="C129" i="1"/>
  <c r="C130" i="1"/>
  <c r="C131" i="1"/>
  <c r="C132" i="1"/>
  <c r="F64" i="1"/>
  <c r="F65" i="1"/>
  <c r="F66" i="1"/>
  <c r="F67" i="1"/>
  <c r="F63" i="1"/>
  <c r="F99" i="1"/>
  <c r="F100" i="1"/>
  <c r="E98" i="1"/>
  <c r="E99" i="1"/>
  <c r="E100" i="1"/>
  <c r="D96" i="1"/>
  <c r="D97" i="1"/>
  <c r="D98" i="1"/>
  <c r="D99" i="1"/>
  <c r="D100" i="1"/>
  <c r="C96" i="1"/>
  <c r="C97" i="1"/>
  <c r="C98" i="1"/>
  <c r="C99" i="1"/>
  <c r="C100" i="1"/>
  <c r="E64" i="1"/>
  <c r="E65" i="1"/>
  <c r="E66" i="1"/>
  <c r="E67" i="1"/>
  <c r="E63" i="1"/>
  <c r="D64" i="1"/>
  <c r="D65" i="1"/>
  <c r="D66" i="1"/>
  <c r="D67" i="1"/>
  <c r="D63" i="1"/>
  <c r="F56" i="1"/>
  <c r="F55" i="1"/>
  <c r="E56" i="1"/>
  <c r="E55" i="1"/>
  <c r="D56" i="1"/>
  <c r="D55" i="1"/>
  <c r="F40" i="1"/>
  <c r="F41" i="1"/>
  <c r="F42" i="1"/>
  <c r="F43" i="1"/>
  <c r="F39" i="1"/>
  <c r="E40" i="1"/>
  <c r="E41" i="1"/>
  <c r="E42" i="1"/>
  <c r="E43" i="1"/>
  <c r="E39" i="1"/>
  <c r="D40" i="1"/>
  <c r="D41" i="1"/>
  <c r="D42" i="1"/>
  <c r="D43" i="1"/>
  <c r="D39" i="1"/>
</calcChain>
</file>

<file path=xl/sharedStrings.xml><?xml version="1.0" encoding="utf-8"?>
<sst xmlns="http://schemas.openxmlformats.org/spreadsheetml/2006/main" count="242" uniqueCount="92">
  <si>
    <t xml:space="preserve">BAREMES DES EMPLOYES DU COMMERCE DE DETAIL INDEPENDANT (CP201) </t>
  </si>
  <si>
    <t>LOONSCHALEN VAN DE BEDIENDEN VAN DE ZELFSTANDIGE KLEINHANDEL (PC 201)</t>
  </si>
  <si>
    <t>1.</t>
  </si>
  <si>
    <t>Date d'application:</t>
  </si>
  <si>
    <t>Datum van toepassing :</t>
  </si>
  <si>
    <t xml:space="preserve">2. </t>
  </si>
  <si>
    <t>Modification:</t>
  </si>
  <si>
    <t>Augmentation conventionnelle</t>
  </si>
  <si>
    <t>&lt; 20 travailleurs/werknemers</t>
  </si>
  <si>
    <t>Aanpassing:</t>
  </si>
  <si>
    <t>Conventionele verhoging</t>
  </si>
  <si>
    <t>≥ 20 travailleurs/werknemers</t>
  </si>
  <si>
    <t>3.</t>
  </si>
  <si>
    <t>Durée hebdomadaire du travail :</t>
  </si>
  <si>
    <t>Wekelijkse arbeidsduur :</t>
  </si>
  <si>
    <t>4.</t>
  </si>
  <si>
    <t>Tranches de stabilisation :</t>
  </si>
  <si>
    <t>104,06 - 106,14 - 108,26</t>
  </si>
  <si>
    <t>Stabilisatieschijf :</t>
  </si>
  <si>
    <t>5.</t>
  </si>
  <si>
    <t>Revenu minimum mensuel moyen garanti</t>
  </si>
  <si>
    <t>Gewaarborgd gemiddeld minimum maandinkomen</t>
  </si>
  <si>
    <t>a) Entreprises avec moins de 20 travailleurs - Ondernemingen met minder dan 20 werknemers</t>
  </si>
  <si>
    <t>i) Travailleurs avec un contrat fixe - Werknemers met een vast contract</t>
  </si>
  <si>
    <t>Leeftijd / Age</t>
  </si>
  <si>
    <t>%</t>
  </si>
  <si>
    <t>-6m anc.</t>
  </si>
  <si>
    <t>+6m anc.</t>
  </si>
  <si>
    <t>+12m anc.</t>
  </si>
  <si>
    <t xml:space="preserve">≤16 </t>
  </si>
  <si>
    <t>ii) Etudiants - Studenten</t>
  </si>
  <si>
    <t xml:space="preserve">                                                                                 </t>
  </si>
  <si>
    <t>≤16</t>
  </si>
  <si>
    <t>b) Entreprises avec 20 travailleurs ou plus - Ondernemingen met 20 of meer werknemers</t>
  </si>
  <si>
    <t>6.</t>
  </si>
  <si>
    <t>Groupe 1 : Personnel administratif avec moins de 20 travailleurs</t>
  </si>
  <si>
    <t>Groep 1 : Administratief Personeel met minder dan 20 werknemers</t>
  </si>
  <si>
    <t>Barèmes / Loonschalen</t>
  </si>
  <si>
    <t>Ervaring</t>
  </si>
  <si>
    <t>Cat. 1</t>
  </si>
  <si>
    <t>Cat. 2</t>
  </si>
  <si>
    <t>Cat. 3</t>
  </si>
  <si>
    <t>Cat. 4</t>
  </si>
  <si>
    <t>Studentenbarema's / Barèmes des étudiants</t>
  </si>
  <si>
    <t>Leeftijd/Age</t>
  </si>
  <si>
    <t>16 jaar/ans</t>
  </si>
  <si>
    <t>17 jaar/ans</t>
  </si>
  <si>
    <t>18 jaar/ans</t>
  </si>
  <si>
    <t>19 jaar/ans</t>
  </si>
  <si>
    <t>20 jaar/ans</t>
  </si>
  <si>
    <t>21 jaar/ans</t>
  </si>
  <si>
    <t>Groupe 1 : Personnel administratif à partir de 20 travailleurs</t>
  </si>
  <si>
    <t>Groep 1 : Administratief Personeel vanaf 20 werknemers</t>
  </si>
  <si>
    <t>Groupe 1 : Personnel de vente avec moins de 20 travailleurs</t>
  </si>
  <si>
    <t>Groep 1 : Verkooppersoneel met minder dan 20 werknemers</t>
  </si>
  <si>
    <t>Groupe 1 : Personnel de vente à partir de 20 travailleurs</t>
  </si>
  <si>
    <t>Groep 1 : Verkooppersoneel vanaf 20 werknemers</t>
  </si>
  <si>
    <t>Groupe 2 : Personnel administratif et de vente - entreprises avec moins de 20 travailleurs</t>
  </si>
  <si>
    <t>Groep 2 : Administratief en verkooppersoneel - ondernemingen met minder dan 20 werknemers</t>
  </si>
  <si>
    <t>Cat.2bis</t>
  </si>
  <si>
    <t>Cat. 5</t>
  </si>
  <si>
    <t>Groupe 2 : Personnel administratif et de vente - entreprises à partir de 20 travailleurs</t>
  </si>
  <si>
    <t>Groep 2 : Administratief en verkooppersoneel - ondernemingen vanaf 20 werknemers</t>
  </si>
  <si>
    <t>Cat. 2bis</t>
  </si>
  <si>
    <t>7.</t>
  </si>
  <si>
    <t>Gérants - Filiaalhouders</t>
  </si>
  <si>
    <t>7.1.</t>
  </si>
  <si>
    <t>Entreprises de moins de 20 travailleurs - Ondernemingen met minder dan 20 werknemers</t>
  </si>
  <si>
    <t>a)</t>
  </si>
  <si>
    <t>Seul à la vente avec logement:</t>
  </si>
  <si>
    <t>Alleen aan de verkoop met woonst :</t>
  </si>
  <si>
    <t xml:space="preserve">à majorer jusque  </t>
  </si>
  <si>
    <t xml:space="preserve">EUR d’une commission au moins égale à 3 % de la tranche de recettes mensuelles moyennes au-delà de </t>
  </si>
  <si>
    <t xml:space="preserve">te verhogen tot </t>
  </si>
  <si>
    <t>EUR met een commissieloon van minstens 3 % van de schijf van het gemiddelde maandelijkse omzetcijfer hoger dan</t>
  </si>
  <si>
    <t>b)</t>
  </si>
  <si>
    <t xml:space="preserve">Seul à la vente sans logement : </t>
  </si>
  <si>
    <t>Alleen aan de verkoop zonder woonst: </t>
  </si>
  <si>
    <t>c)</t>
  </si>
  <si>
    <t>1 à 10 vendeurs/caissiers:</t>
  </si>
  <si>
    <t>1 tot 10 verkooppersoneelsleden en/of winkelkassiers:</t>
  </si>
  <si>
    <t>d)</t>
  </si>
  <si>
    <t xml:space="preserve">11 à 20 vendeurs/caissiers: </t>
  </si>
  <si>
    <t>11 tot 20 verkooppersoneelsleden en/of winkelkassiers:</t>
  </si>
  <si>
    <t>7.2.</t>
  </si>
  <si>
    <t>Entreprises de plus de 20 travailleurs - Ondernemingen met meer dan 20 werknemers</t>
  </si>
  <si>
    <t>e)</t>
  </si>
  <si>
    <t>Plus de 20 vendeurs/caissiers:</t>
  </si>
  <si>
    <t>Meer dan 20 verkooppers. en/of winkelkassiers:</t>
  </si>
  <si>
    <t>CAO 23/10/19</t>
  </si>
  <si>
    <t>CCT 23/10/19</t>
  </si>
  <si>
    <t>Barèmes - Barema's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</si>
</sst>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4" borderId="0"/>
  </cellStyleXfs>
  <cellXfs count="114">
    <xf numFmtId="0" fontId="0" fillId="0" borderId="0" xfId="0"/>
    <xf numFmtId="49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49" fontId="3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Continuous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0" fontId="5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2" fontId="3" fillId="3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9" fontId="3" fillId="2" borderId="0" xfId="1" applyFont="1" applyFill="1" applyBorder="1"/>
    <xf numFmtId="2" fontId="3" fillId="2" borderId="0" xfId="0" applyNumberFormat="1" applyFont="1" applyFill="1" applyBorder="1"/>
    <xf numFmtId="9" fontId="3" fillId="3" borderId="0" xfId="1" applyFont="1" applyFill="1" applyBorder="1"/>
    <xf numFmtId="2" fontId="3" fillId="4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 wrapText="1"/>
    </xf>
    <xf numFmtId="9" fontId="3" fillId="3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0" fontId="3" fillId="5" borderId="0" xfId="0" applyFont="1" applyFill="1" applyBorder="1"/>
    <xf numFmtId="2" fontId="3" fillId="5" borderId="0" xfId="0" applyNumberFormat="1" applyFont="1" applyFill="1" applyBorder="1" applyAlignment="1"/>
    <xf numFmtId="9" fontId="3" fillId="4" borderId="0" xfId="1" applyFont="1" applyFill="1" applyBorder="1"/>
    <xf numFmtId="2" fontId="3" fillId="4" borderId="0" xfId="0" applyNumberFormat="1" applyFont="1" applyFill="1" applyBorder="1"/>
    <xf numFmtId="9" fontId="3" fillId="5" borderId="0" xfId="1" applyFont="1" applyFill="1" applyBorder="1"/>
    <xf numFmtId="9" fontId="3" fillId="5" borderId="0" xfId="1" applyFont="1" applyFill="1" applyBorder="1" applyAlignment="1">
      <alignment vertical="center"/>
    </xf>
    <xf numFmtId="9" fontId="3" fillId="0" borderId="0" xfId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2" fontId="3" fillId="3" borderId="0" xfId="0" applyNumberFormat="1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4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6" fillId="0" borderId="0" xfId="0" applyFont="1" applyFill="1"/>
    <xf numFmtId="49" fontId="4" fillId="0" borderId="0" xfId="0" applyNumberFormat="1" applyFont="1" applyFill="1" applyBorder="1"/>
    <xf numFmtId="49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/>
    <xf numFmtId="2" fontId="4" fillId="2" borderId="0" xfId="0" applyNumberFormat="1" applyFon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9" fontId="4" fillId="4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4" fillId="0" borderId="0" xfId="0" applyNumberFormat="1" applyFont="1" applyFill="1"/>
    <xf numFmtId="49" fontId="2" fillId="0" borderId="0" xfId="0" applyNumberFormat="1" applyFont="1" applyFill="1"/>
    <xf numFmtId="0" fontId="7" fillId="0" borderId="0" xfId="0" applyFont="1" applyFill="1"/>
    <xf numFmtId="0" fontId="2" fillId="2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vertical="center"/>
    </xf>
    <xf numFmtId="0" fontId="3" fillId="0" borderId="0" xfId="0" applyFont="1" applyFill="1" applyAlignment="1"/>
    <xf numFmtId="0" fontId="3" fillId="0" borderId="0" xfId="0" applyFont="1" applyAlignment="1"/>
    <xf numFmtId="2" fontId="3" fillId="3" borderId="0" xfId="0" applyNumberFormat="1" applyFont="1" applyFill="1" applyAlignment="1">
      <alignment horizontal="center"/>
    </xf>
    <xf numFmtId="0" fontId="7" fillId="0" borderId="0" xfId="0" applyFont="1"/>
    <xf numFmtId="0" fontId="4" fillId="0" borderId="0" xfId="0" applyFont="1"/>
    <xf numFmtId="2" fontId="3" fillId="0" borderId="0" xfId="0" applyNumberFormat="1" applyFont="1" applyFill="1"/>
    <xf numFmtId="2" fontId="4" fillId="0" borderId="0" xfId="0" applyNumberFormat="1" applyFont="1" applyFill="1"/>
    <xf numFmtId="2" fontId="4" fillId="3" borderId="0" xfId="0" applyNumberFormat="1" applyFont="1" applyFill="1" applyBorder="1" applyAlignment="1"/>
    <xf numFmtId="2" fontId="4" fillId="4" borderId="0" xfId="0" applyNumberFormat="1" applyFont="1" applyFill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vertical="center"/>
    </xf>
    <xf numFmtId="0" fontId="4" fillId="4" borderId="0" xfId="0" applyFont="1" applyFill="1" applyAlignment="1"/>
    <xf numFmtId="0" fontId="4" fillId="3" borderId="0" xfId="0" applyFont="1" applyFill="1" applyBorder="1" applyAlignment="1"/>
    <xf numFmtId="0" fontId="4" fillId="4" borderId="0" xfId="0" applyFont="1" applyFill="1" applyBorder="1" applyAlignment="1"/>
    <xf numFmtId="2" fontId="3" fillId="3" borderId="0" xfId="1" applyNumberFormat="1" applyFont="1" applyFill="1" applyBorder="1"/>
    <xf numFmtId="0" fontId="2" fillId="4" borderId="0" xfId="0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1" fontId="3" fillId="0" borderId="0" xfId="0" applyNumberFormat="1" applyFont="1" applyFill="1" applyBorder="1" applyAlignment="1">
      <alignment horizontal="left" vertical="center"/>
    </xf>
  </cellXfs>
  <cellStyles count="4">
    <cellStyle name="Normal" xfId="0" builtinId="0"/>
    <cellStyle name="Pourcentage" xfId="1" builtinId="5"/>
    <cellStyle name="Stijl 1" xfId="2"/>
    <cellStyle name="Stijl 2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0" indent="0" justifyLastLine="0" shrinkToFit="0" readingOrder="0"/>
    </dxf>
    <dxf>
      <border>
        <left style="thin">
          <color theme="7"/>
        </left>
      </border>
    </dxf>
    <dxf>
      <border>
        <left style="thin">
          <color theme="7"/>
        </left>
      </border>
    </dxf>
    <dxf>
      <fill>
        <patternFill>
          <bgColor rgb="FFFFC000"/>
        </patternFill>
      </fill>
      <border>
        <top style="thin">
          <color theme="7"/>
        </top>
      </border>
    </dxf>
    <dxf>
      <fill>
        <patternFill>
          <bgColor rgb="FFFFFF00"/>
        </patternFill>
      </fill>
      <border>
        <top style="thin">
          <color theme="7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</dxfs>
  <tableStyles count="1" defaultTableStyle="TableStyleMedium2" defaultPivotStyle="PivotStyleLight16">
    <tableStyle name="TableStyleLight12 2" pivot="0" count="9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secondRowStripe" dxfId="5"/>
      <tableStyleElement type="firstColumnStripe" dxfId="4"/>
      <tableStyleElement type="secondColumnStripe" dxfId="3"/>
    </tableStyle>
  </tableStyles>
  <colors>
    <mruColors>
      <color rgb="FFDEE24E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5" displayName="Tabel5" ref="B228:I234" totalsRowShown="0" headerRowDxfId="2">
  <autoFilter ref="B228:I2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Leeftijd/Age" dataDxfId="1"/>
    <tableColumn id="2" name="Cat. 1"/>
    <tableColumn id="3" name="Cat. 2"/>
    <tableColumn id="4" name="Cat.2bis"/>
    <tableColumn id="5" name="Cat. 3"/>
    <tableColumn id="6" name="Cat. 4"/>
    <tableColumn id="7" name="Cat. 5" dataDxfId="0"/>
    <tableColumn id="8" name="%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0"/>
  <sheetViews>
    <sheetView tabSelected="1" topLeftCell="A214" workbookViewId="0">
      <selection activeCell="K227" sqref="K227"/>
    </sheetView>
  </sheetViews>
  <sheetFormatPr baseColWidth="10" defaultColWidth="12.7109375" defaultRowHeight="12.75" x14ac:dyDescent="0.2"/>
  <cols>
    <col min="1" max="1" width="4.5703125" style="51" bestFit="1" customWidth="1"/>
    <col min="2" max="2" width="14.140625" style="52" customWidth="1"/>
    <col min="3" max="3" width="12.7109375" style="52" customWidth="1"/>
    <col min="4" max="6" width="10.7109375" style="52" customWidth="1"/>
    <col min="7" max="7" width="12.5703125" style="52" customWidth="1"/>
    <col min="8" max="8" width="10.28515625" style="52" customWidth="1"/>
    <col min="9" max="9" width="13.140625" style="52" customWidth="1"/>
    <col min="10" max="10" width="12.7109375" style="52" customWidth="1"/>
    <col min="11" max="11" width="5.85546875" style="52" customWidth="1"/>
    <col min="12" max="16384" width="12.7109375" style="52"/>
  </cols>
  <sheetData>
    <row r="1" spans="1:25" s="4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T1" s="5"/>
      <c r="U1" s="5"/>
      <c r="V1" s="5"/>
      <c r="W1" s="5"/>
      <c r="X1" s="5"/>
      <c r="Y1" s="5"/>
    </row>
    <row r="2" spans="1:25" s="4" customForma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  <c r="T2" s="5"/>
      <c r="U2" s="5"/>
      <c r="V2" s="5"/>
      <c r="W2" s="5"/>
      <c r="X2" s="5"/>
      <c r="Y2" s="5"/>
    </row>
    <row r="3" spans="1:25" s="4" customFormat="1" x14ac:dyDescent="0.2">
      <c r="A3" s="6"/>
      <c r="C3" s="5"/>
      <c r="D3" s="5"/>
      <c r="E3" s="5"/>
      <c r="F3" s="7"/>
      <c r="G3" s="8"/>
      <c r="H3" s="7"/>
      <c r="I3" s="7"/>
      <c r="J3" s="5"/>
      <c r="K3" s="3"/>
      <c r="T3" s="5"/>
      <c r="U3" s="5"/>
      <c r="V3" s="5"/>
      <c r="W3" s="5"/>
      <c r="X3" s="5"/>
      <c r="Y3" s="5"/>
    </row>
    <row r="4" spans="1:25" s="4" customFormat="1" x14ac:dyDescent="0.2">
      <c r="A4" s="6"/>
      <c r="C4" s="2"/>
      <c r="D4" s="2"/>
      <c r="E4" s="2"/>
      <c r="F4" s="9"/>
      <c r="G4" s="9"/>
      <c r="H4" s="9"/>
      <c r="I4" s="9"/>
      <c r="J4" s="2"/>
      <c r="K4" s="3"/>
      <c r="S4" s="5"/>
      <c r="T4" s="5"/>
      <c r="U4" s="5"/>
      <c r="V4" s="5"/>
      <c r="W4" s="5"/>
      <c r="X4" s="5"/>
      <c r="Y4" s="5"/>
    </row>
    <row r="5" spans="1:25" s="4" customFormat="1" x14ac:dyDescent="0.2">
      <c r="A5" s="6"/>
      <c r="C5" s="5"/>
      <c r="D5" s="5"/>
      <c r="E5" s="5"/>
      <c r="F5" s="7"/>
      <c r="G5" s="7"/>
      <c r="H5" s="7"/>
      <c r="I5" s="7"/>
      <c r="J5" s="5"/>
      <c r="K5" s="3"/>
      <c r="S5" s="5"/>
      <c r="T5" s="5"/>
      <c r="U5" s="5"/>
      <c r="V5" s="5"/>
      <c r="W5" s="5"/>
      <c r="X5" s="5"/>
      <c r="Y5" s="5"/>
    </row>
    <row r="6" spans="1:25" s="4" customFormat="1" x14ac:dyDescent="0.2">
      <c r="A6" s="10" t="s">
        <v>2</v>
      </c>
      <c r="B6" s="11" t="s">
        <v>3</v>
      </c>
      <c r="F6" s="8"/>
      <c r="G6" s="110">
        <v>43770</v>
      </c>
      <c r="H6" s="8"/>
      <c r="I6" s="8"/>
    </row>
    <row r="7" spans="1:25" s="4" customFormat="1" x14ac:dyDescent="0.2">
      <c r="A7" s="10"/>
      <c r="B7" s="11" t="s">
        <v>4</v>
      </c>
      <c r="F7" s="8"/>
      <c r="G7" s="110"/>
      <c r="H7" s="8"/>
      <c r="I7" s="8"/>
    </row>
    <row r="8" spans="1:25" s="4" customFormat="1" x14ac:dyDescent="0.2">
      <c r="A8" s="10"/>
      <c r="F8" s="8"/>
      <c r="G8" s="8"/>
      <c r="H8" s="8"/>
      <c r="I8" s="8"/>
    </row>
    <row r="9" spans="1:25" s="8" customFormat="1" x14ac:dyDescent="0.2">
      <c r="A9" s="10" t="s">
        <v>5</v>
      </c>
      <c r="B9" s="11" t="s">
        <v>6</v>
      </c>
      <c r="C9" s="12"/>
      <c r="D9" s="13" t="s">
        <v>7</v>
      </c>
      <c r="E9" s="14"/>
      <c r="F9" s="15"/>
      <c r="G9" s="8" t="s">
        <v>89</v>
      </c>
      <c r="I9" s="111" t="s">
        <v>8</v>
      </c>
      <c r="J9" s="111"/>
    </row>
    <row r="10" spans="1:25" s="8" customFormat="1" x14ac:dyDescent="0.2">
      <c r="A10" s="16"/>
      <c r="B10" s="11" t="s">
        <v>9</v>
      </c>
      <c r="C10" s="12"/>
      <c r="D10" s="13" t="s">
        <v>10</v>
      </c>
      <c r="E10" s="17"/>
      <c r="F10" s="15"/>
      <c r="G10" s="8" t="s">
        <v>90</v>
      </c>
      <c r="I10" s="112" t="s">
        <v>11</v>
      </c>
      <c r="J10" s="112"/>
    </row>
    <row r="11" spans="1:25" s="8" customFormat="1" x14ac:dyDescent="0.2">
      <c r="A11" s="16"/>
      <c r="B11" s="12"/>
      <c r="C11" s="12"/>
      <c r="D11" s="12"/>
      <c r="E11" s="12"/>
      <c r="F11" s="17"/>
    </row>
    <row r="12" spans="1:25" s="4" customFormat="1" x14ac:dyDescent="0.2">
      <c r="A12" s="10" t="s">
        <v>12</v>
      </c>
      <c r="B12" s="11" t="s">
        <v>13</v>
      </c>
      <c r="F12" s="8"/>
      <c r="G12" s="113">
        <v>38</v>
      </c>
      <c r="H12" s="8"/>
      <c r="I12" s="8"/>
    </row>
    <row r="13" spans="1:25" s="4" customFormat="1" x14ac:dyDescent="0.2">
      <c r="A13" s="10"/>
      <c r="B13" s="11" t="s">
        <v>14</v>
      </c>
      <c r="F13" s="8"/>
      <c r="G13" s="113"/>
      <c r="H13" s="15"/>
      <c r="I13" s="8"/>
    </row>
    <row r="14" spans="1:25" s="4" customFormat="1" x14ac:dyDescent="0.2">
      <c r="A14" s="10"/>
      <c r="B14" s="11"/>
      <c r="F14" s="8"/>
      <c r="G14" s="8"/>
      <c r="H14" s="15"/>
      <c r="I14" s="8"/>
    </row>
    <row r="15" spans="1:25" s="4" customFormat="1" x14ac:dyDescent="0.2">
      <c r="A15" s="10" t="s">
        <v>15</v>
      </c>
      <c r="B15" s="11" t="s">
        <v>16</v>
      </c>
      <c r="F15" s="8"/>
      <c r="G15" s="18" t="s">
        <v>17</v>
      </c>
      <c r="H15" s="8"/>
      <c r="I15" s="8"/>
    </row>
    <row r="16" spans="1:25" s="4" customFormat="1" x14ac:dyDescent="0.2">
      <c r="A16" s="6"/>
      <c r="B16" s="11" t="s">
        <v>18</v>
      </c>
      <c r="F16" s="8"/>
      <c r="G16" s="8"/>
      <c r="H16" s="15"/>
      <c r="I16" s="8"/>
    </row>
    <row r="17" spans="1:10" s="4" customFormat="1" x14ac:dyDescent="0.2">
      <c r="A17" s="6"/>
      <c r="F17" s="8"/>
      <c r="G17" s="8"/>
      <c r="H17" s="8"/>
      <c r="I17" s="8"/>
    </row>
    <row r="18" spans="1:10" s="4" customFormat="1" x14ac:dyDescent="0.2">
      <c r="A18" s="10" t="s">
        <v>19</v>
      </c>
      <c r="B18" s="11" t="s">
        <v>20</v>
      </c>
      <c r="F18" s="8"/>
      <c r="G18" s="8"/>
      <c r="H18" s="8"/>
      <c r="I18" s="8"/>
    </row>
    <row r="19" spans="1:10" s="4" customFormat="1" x14ac:dyDescent="0.2">
      <c r="A19" s="6"/>
      <c r="B19" s="11" t="s">
        <v>21</v>
      </c>
      <c r="F19" s="8"/>
      <c r="G19" s="8"/>
      <c r="H19" s="8"/>
      <c r="I19" s="8"/>
    </row>
    <row r="20" spans="1:10" s="4" customFormat="1" x14ac:dyDescent="0.2">
      <c r="A20" s="6"/>
      <c r="C20" s="11"/>
      <c r="F20" s="8"/>
      <c r="G20" s="8"/>
      <c r="H20" s="8"/>
      <c r="I20" s="8"/>
    </row>
    <row r="21" spans="1:10" s="4" customFormat="1" x14ac:dyDescent="0.2">
      <c r="A21" s="6"/>
      <c r="B21" s="19" t="s">
        <v>22</v>
      </c>
    </row>
    <row r="22" spans="1:10" s="4" customFormat="1" x14ac:dyDescent="0.2">
      <c r="A22" s="6"/>
      <c r="B22" s="19"/>
    </row>
    <row r="23" spans="1:10" s="4" customFormat="1" x14ac:dyDescent="0.2">
      <c r="A23" s="6"/>
      <c r="B23" s="19" t="s">
        <v>23</v>
      </c>
    </row>
    <row r="24" spans="1:10" s="4" customFormat="1" x14ac:dyDescent="0.2">
      <c r="A24" s="6"/>
    </row>
    <row r="25" spans="1:10" s="24" customFormat="1" x14ac:dyDescent="0.2">
      <c r="A25" s="20"/>
      <c r="B25" s="21" t="s">
        <v>24</v>
      </c>
      <c r="C25" s="22" t="s">
        <v>25</v>
      </c>
      <c r="D25" s="23" t="s">
        <v>26</v>
      </c>
      <c r="E25" s="23" t="s">
        <v>27</v>
      </c>
      <c r="F25" s="23" t="s">
        <v>28</v>
      </c>
      <c r="H25" s="25"/>
      <c r="I25" s="4"/>
      <c r="J25" s="4"/>
    </row>
    <row r="26" spans="1:10" s="4" customFormat="1" x14ac:dyDescent="0.2">
      <c r="A26" s="6"/>
      <c r="B26" s="27">
        <v>22</v>
      </c>
      <c r="C26" s="28"/>
      <c r="D26" s="29"/>
      <c r="E26" s="29"/>
      <c r="F26" s="29">
        <v>1776.26</v>
      </c>
    </row>
    <row r="27" spans="1:10" s="4" customFormat="1" x14ac:dyDescent="0.2">
      <c r="A27" s="6"/>
      <c r="B27" s="30">
        <v>21</v>
      </c>
      <c r="C27" s="31">
        <v>1</v>
      </c>
      <c r="D27" s="32">
        <v>1684.29</v>
      </c>
      <c r="E27" s="32">
        <v>1727.45</v>
      </c>
      <c r="F27" s="32">
        <v>1776.26</v>
      </c>
    </row>
    <row r="28" spans="1:10" s="4" customFormat="1" x14ac:dyDescent="0.2">
      <c r="A28" s="6"/>
      <c r="B28" s="27">
        <v>20</v>
      </c>
      <c r="C28" s="33"/>
      <c r="D28" s="29">
        <v>1646.72</v>
      </c>
      <c r="E28" s="29">
        <v>1690.41</v>
      </c>
      <c r="F28" s="29">
        <v>1709.03</v>
      </c>
    </row>
    <row r="29" spans="1:10" s="4" customFormat="1" x14ac:dyDescent="0.2">
      <c r="A29" s="6"/>
      <c r="B29" s="30">
        <v>19</v>
      </c>
      <c r="C29" s="31"/>
      <c r="D29" s="34">
        <v>1646.72</v>
      </c>
      <c r="E29" s="34">
        <v>1689.86</v>
      </c>
      <c r="F29" s="34">
        <v>1689.86</v>
      </c>
    </row>
    <row r="30" spans="1:10" s="24" customFormat="1" x14ac:dyDescent="0.2">
      <c r="A30" s="20"/>
      <c r="B30" s="27">
        <v>18</v>
      </c>
      <c r="C30" s="33"/>
      <c r="D30" s="29">
        <v>1646.72</v>
      </c>
      <c r="E30" s="29">
        <v>1646.72</v>
      </c>
      <c r="F30" s="29">
        <v>1646.72</v>
      </c>
      <c r="H30" s="4"/>
      <c r="I30" s="4"/>
      <c r="J30" s="4"/>
    </row>
    <row r="31" spans="1:10" s="24" customFormat="1" x14ac:dyDescent="0.2">
      <c r="A31" s="20"/>
      <c r="B31" s="30">
        <v>17</v>
      </c>
      <c r="C31" s="31">
        <v>0.76</v>
      </c>
      <c r="D31" s="34">
        <v>1280.06</v>
      </c>
      <c r="E31" s="34">
        <v>1312.86</v>
      </c>
      <c r="F31" s="34">
        <v>1349.96</v>
      </c>
      <c r="H31" s="4"/>
      <c r="I31" s="4"/>
      <c r="J31" s="4"/>
    </row>
    <row r="32" spans="1:10" s="4" customFormat="1" x14ac:dyDescent="0.2">
      <c r="A32" s="6"/>
      <c r="B32" s="35" t="s">
        <v>29</v>
      </c>
      <c r="C32" s="36">
        <v>0.7</v>
      </c>
      <c r="D32" s="29">
        <v>1179</v>
      </c>
      <c r="E32" s="29">
        <v>1209.22</v>
      </c>
      <c r="F32" s="29">
        <v>1243.3800000000001</v>
      </c>
    </row>
    <row r="33" spans="1:10" s="4" customFormat="1" x14ac:dyDescent="0.2">
      <c r="A33" s="6"/>
      <c r="C33" s="37"/>
      <c r="D33" s="25"/>
      <c r="E33" s="38"/>
      <c r="F33" s="38"/>
      <c r="G33" s="38"/>
    </row>
    <row r="34" spans="1:10" s="4" customFormat="1" x14ac:dyDescent="0.2">
      <c r="A34" s="6"/>
      <c r="B34" s="19" t="s">
        <v>30</v>
      </c>
    </row>
    <row r="35" spans="1:10" s="4" customFormat="1" x14ac:dyDescent="0.2">
      <c r="A35" s="6"/>
      <c r="C35" s="4" t="s">
        <v>31</v>
      </c>
    </row>
    <row r="36" spans="1:10" s="4" customFormat="1" x14ac:dyDescent="0.2">
      <c r="A36" s="20"/>
      <c r="B36" s="21" t="s">
        <v>24</v>
      </c>
      <c r="C36" s="22" t="s">
        <v>25</v>
      </c>
      <c r="D36" s="23" t="s">
        <v>26</v>
      </c>
      <c r="E36" s="23" t="s">
        <v>27</v>
      </c>
      <c r="F36" s="23" t="s">
        <v>28</v>
      </c>
      <c r="G36" s="24"/>
      <c r="H36" s="25"/>
    </row>
    <row r="37" spans="1:10" s="4" customFormat="1" x14ac:dyDescent="0.2">
      <c r="A37" s="6"/>
      <c r="B37" s="27">
        <v>22</v>
      </c>
      <c r="C37" s="39"/>
      <c r="D37" s="40"/>
      <c r="E37" s="40"/>
      <c r="F37" s="40">
        <v>1776.26</v>
      </c>
    </row>
    <row r="38" spans="1:10" s="4" customFormat="1" x14ac:dyDescent="0.2">
      <c r="A38" s="6"/>
      <c r="B38" s="30">
        <v>21</v>
      </c>
      <c r="C38" s="41">
        <v>1</v>
      </c>
      <c r="D38" s="42">
        <v>1684.29</v>
      </c>
      <c r="E38" s="42">
        <v>1727.45</v>
      </c>
      <c r="F38" s="42">
        <v>1776.26</v>
      </c>
    </row>
    <row r="39" spans="1:10" s="4" customFormat="1" x14ac:dyDescent="0.2">
      <c r="A39" s="6"/>
      <c r="B39" s="27">
        <v>20</v>
      </c>
      <c r="C39" s="43">
        <v>0.94</v>
      </c>
      <c r="D39" s="29">
        <f>$D$38*C39</f>
        <v>1583.2325999999998</v>
      </c>
      <c r="E39" s="29">
        <f>$E$38*C39</f>
        <v>1623.8029999999999</v>
      </c>
      <c r="F39" s="29">
        <f>$F$38*C39</f>
        <v>1669.6843999999999</v>
      </c>
    </row>
    <row r="40" spans="1:10" s="24" customFormat="1" x14ac:dyDescent="0.2">
      <c r="A40" s="6"/>
      <c r="B40" s="30">
        <v>19</v>
      </c>
      <c r="C40" s="41">
        <v>0.88</v>
      </c>
      <c r="D40" s="34">
        <f t="shared" ref="D40:D43" si="0">$D$38*C40</f>
        <v>1482.1751999999999</v>
      </c>
      <c r="E40" s="34">
        <f t="shared" ref="E40:E43" si="1">$E$38*C40</f>
        <v>1520.1559999999999</v>
      </c>
      <c r="F40" s="34">
        <f t="shared" ref="F40:F43" si="2">$F$38*C40</f>
        <v>1563.1088</v>
      </c>
      <c r="G40" s="4"/>
      <c r="H40" s="4"/>
      <c r="I40" s="4"/>
      <c r="J40" s="4"/>
    </row>
    <row r="41" spans="1:10" s="4" customFormat="1" x14ac:dyDescent="0.2">
      <c r="A41" s="20"/>
      <c r="B41" s="27">
        <v>18</v>
      </c>
      <c r="C41" s="43">
        <v>0.82</v>
      </c>
      <c r="D41" s="29">
        <f t="shared" si="0"/>
        <v>1381.1178</v>
      </c>
      <c r="E41" s="29">
        <f t="shared" si="1"/>
        <v>1416.509</v>
      </c>
      <c r="F41" s="29">
        <f t="shared" si="2"/>
        <v>1456.5331999999999</v>
      </c>
      <c r="G41" s="24"/>
      <c r="H41" s="24"/>
    </row>
    <row r="42" spans="1:10" s="4" customFormat="1" x14ac:dyDescent="0.2">
      <c r="A42" s="6"/>
      <c r="B42" s="30">
        <v>17</v>
      </c>
      <c r="C42" s="41">
        <v>0.76</v>
      </c>
      <c r="D42" s="34">
        <f t="shared" si="0"/>
        <v>1280.0604000000001</v>
      </c>
      <c r="E42" s="34">
        <f t="shared" si="1"/>
        <v>1312.8620000000001</v>
      </c>
      <c r="F42" s="34">
        <f t="shared" si="2"/>
        <v>1349.9576</v>
      </c>
    </row>
    <row r="43" spans="1:10" s="4" customFormat="1" x14ac:dyDescent="0.2">
      <c r="A43" s="6"/>
      <c r="B43" s="35" t="s">
        <v>32</v>
      </c>
      <c r="C43" s="44">
        <v>0.7</v>
      </c>
      <c r="D43" s="29">
        <f t="shared" si="0"/>
        <v>1179.0029999999999</v>
      </c>
      <c r="E43" s="29">
        <f t="shared" si="1"/>
        <v>1209.2149999999999</v>
      </c>
      <c r="F43" s="29">
        <f t="shared" si="2"/>
        <v>1243.3819999999998</v>
      </c>
    </row>
    <row r="44" spans="1:10" s="4" customFormat="1" x14ac:dyDescent="0.2">
      <c r="A44" s="6"/>
      <c r="B44" s="37"/>
      <c r="C44" s="45"/>
      <c r="D44" s="46"/>
      <c r="E44" s="46"/>
      <c r="F44" s="46"/>
    </row>
    <row r="45" spans="1:10" s="4" customFormat="1" ht="12" customHeight="1" x14ac:dyDescent="0.2">
      <c r="A45" s="6"/>
      <c r="B45" s="47" t="s">
        <v>33</v>
      </c>
    </row>
    <row r="46" spans="1:10" s="4" customFormat="1" x14ac:dyDescent="0.2">
      <c r="A46" s="6"/>
      <c r="B46" s="19"/>
    </row>
    <row r="47" spans="1:10" s="4" customFormat="1" x14ac:dyDescent="0.2">
      <c r="A47" s="6"/>
      <c r="B47" s="19" t="s">
        <v>23</v>
      </c>
    </row>
    <row r="48" spans="1:10" s="4" customFormat="1" x14ac:dyDescent="0.2">
      <c r="A48" s="6"/>
    </row>
    <row r="49" spans="1:10" s="24" customFormat="1" x14ac:dyDescent="0.2">
      <c r="A49" s="20"/>
      <c r="B49" s="21" t="s">
        <v>24</v>
      </c>
      <c r="C49" s="22" t="s">
        <v>25</v>
      </c>
      <c r="D49" s="23" t="s">
        <v>26</v>
      </c>
      <c r="E49" s="23" t="s">
        <v>27</v>
      </c>
      <c r="F49" s="23" t="s">
        <v>28</v>
      </c>
      <c r="H49" s="25"/>
      <c r="I49" s="4"/>
      <c r="J49" s="4"/>
    </row>
    <row r="50" spans="1:10" s="4" customFormat="1" x14ac:dyDescent="0.2">
      <c r="A50" s="6"/>
      <c r="B50" s="27">
        <v>22</v>
      </c>
      <c r="C50" s="28"/>
      <c r="D50" s="48"/>
      <c r="E50" s="48"/>
      <c r="F50" s="48">
        <v>1787.2</v>
      </c>
    </row>
    <row r="51" spans="1:10" s="4" customFormat="1" x14ac:dyDescent="0.2">
      <c r="A51" s="6"/>
      <c r="B51" s="30">
        <v>21</v>
      </c>
      <c r="C51" s="31">
        <v>1</v>
      </c>
      <c r="D51" s="32">
        <v>1695.25</v>
      </c>
      <c r="E51" s="32">
        <v>1738.41</v>
      </c>
      <c r="F51" s="32">
        <v>1787.2</v>
      </c>
    </row>
    <row r="52" spans="1:10" s="4" customFormat="1" x14ac:dyDescent="0.2">
      <c r="A52" s="6"/>
      <c r="B52" s="27">
        <v>20</v>
      </c>
      <c r="C52" s="33"/>
      <c r="D52" s="29">
        <v>1646.72</v>
      </c>
      <c r="E52" s="29">
        <v>1689.86</v>
      </c>
      <c r="F52" s="29">
        <v>1709.03</v>
      </c>
    </row>
    <row r="53" spans="1:10" s="4" customFormat="1" x14ac:dyDescent="0.2">
      <c r="A53" s="6"/>
      <c r="B53" s="30">
        <v>19</v>
      </c>
      <c r="C53" s="31"/>
      <c r="D53" s="32">
        <v>1646.72</v>
      </c>
      <c r="E53" s="34">
        <v>1689.86</v>
      </c>
      <c r="F53" s="34">
        <v>1689.86</v>
      </c>
    </row>
    <row r="54" spans="1:10" s="24" customFormat="1" x14ac:dyDescent="0.2">
      <c r="A54" s="20"/>
      <c r="B54" s="27">
        <v>18</v>
      </c>
      <c r="C54" s="33"/>
      <c r="D54" s="29">
        <v>1646.72</v>
      </c>
      <c r="E54" s="29">
        <v>1646.72</v>
      </c>
      <c r="F54" s="29">
        <v>1646.72</v>
      </c>
      <c r="H54" s="4"/>
      <c r="I54" s="4"/>
      <c r="J54" s="4"/>
    </row>
    <row r="55" spans="1:10" s="24" customFormat="1" x14ac:dyDescent="0.2">
      <c r="A55" s="20"/>
      <c r="B55" s="30">
        <v>17</v>
      </c>
      <c r="C55" s="31">
        <v>0.76</v>
      </c>
      <c r="D55" s="34">
        <f>$D$51*C55</f>
        <v>1288.3900000000001</v>
      </c>
      <c r="E55" s="34">
        <f>$E$51*C55</f>
        <v>1321.1916000000001</v>
      </c>
      <c r="F55" s="34">
        <f>$F$51*C55</f>
        <v>1358.2720000000002</v>
      </c>
      <c r="H55" s="4"/>
      <c r="I55" s="4"/>
      <c r="J55" s="4"/>
    </row>
    <row r="56" spans="1:10" s="4" customFormat="1" x14ac:dyDescent="0.2">
      <c r="A56" s="6"/>
      <c r="B56" s="35" t="s">
        <v>29</v>
      </c>
      <c r="C56" s="36">
        <v>0.7</v>
      </c>
      <c r="D56" s="99">
        <f>$D$51*C56</f>
        <v>1186.675</v>
      </c>
      <c r="E56" s="99">
        <f>$E$51*C56</f>
        <v>1216.8869999999999</v>
      </c>
      <c r="F56" s="99">
        <f>$F$51*C56</f>
        <v>1251.04</v>
      </c>
    </row>
    <row r="57" spans="1:10" s="4" customFormat="1" x14ac:dyDescent="0.2">
      <c r="A57" s="6"/>
      <c r="C57" s="37"/>
      <c r="D57" s="25"/>
      <c r="E57" s="38"/>
      <c r="F57" s="38"/>
      <c r="G57" s="38"/>
    </row>
    <row r="58" spans="1:10" s="4" customFormat="1" x14ac:dyDescent="0.2">
      <c r="A58" s="6"/>
      <c r="B58" s="19" t="s">
        <v>30</v>
      </c>
    </row>
    <row r="59" spans="1:10" s="4" customFormat="1" x14ac:dyDescent="0.2">
      <c r="A59" s="6"/>
      <c r="C59" s="4" t="s">
        <v>31</v>
      </c>
    </row>
    <row r="60" spans="1:10" s="4" customFormat="1" x14ac:dyDescent="0.2">
      <c r="A60" s="20"/>
      <c r="B60" s="21" t="s">
        <v>24</v>
      </c>
      <c r="C60" s="22" t="s">
        <v>25</v>
      </c>
      <c r="D60" s="23" t="s">
        <v>26</v>
      </c>
      <c r="E60" s="23" t="s">
        <v>27</v>
      </c>
      <c r="F60" s="23" t="s">
        <v>28</v>
      </c>
      <c r="G60" s="24"/>
      <c r="H60" s="25"/>
    </row>
    <row r="61" spans="1:10" s="4" customFormat="1" x14ac:dyDescent="0.2">
      <c r="A61" s="6"/>
      <c r="B61" s="27">
        <v>22</v>
      </c>
      <c r="C61" s="39"/>
      <c r="D61" s="40"/>
      <c r="E61" s="40"/>
      <c r="F61" s="40">
        <v>1787.2</v>
      </c>
    </row>
    <row r="62" spans="1:10" s="4" customFormat="1" x14ac:dyDescent="0.2">
      <c r="A62" s="6"/>
      <c r="B62" s="30">
        <v>21</v>
      </c>
      <c r="C62" s="41">
        <v>1</v>
      </c>
      <c r="D62" s="42">
        <v>1695.25</v>
      </c>
      <c r="E62" s="42">
        <v>1738.41</v>
      </c>
      <c r="F62" s="42">
        <v>1787.2</v>
      </c>
      <c r="H62" s="89"/>
    </row>
    <row r="63" spans="1:10" s="4" customFormat="1" x14ac:dyDescent="0.2">
      <c r="A63" s="6"/>
      <c r="B63" s="27">
        <v>20</v>
      </c>
      <c r="C63" s="43">
        <v>0.94</v>
      </c>
      <c r="D63" s="29">
        <f>$D$62*C63</f>
        <v>1593.5349999999999</v>
      </c>
      <c r="E63" s="29">
        <f>$E$62*C63</f>
        <v>1634.1053999999999</v>
      </c>
      <c r="F63" s="29">
        <f>$F$62*C63</f>
        <v>1679.9679999999998</v>
      </c>
    </row>
    <row r="64" spans="1:10" s="24" customFormat="1" x14ac:dyDescent="0.2">
      <c r="A64" s="6"/>
      <c r="B64" s="30">
        <v>19</v>
      </c>
      <c r="C64" s="41">
        <v>0.88</v>
      </c>
      <c r="D64" s="34">
        <f t="shared" ref="D64:D67" si="3">$D$62*C64</f>
        <v>1491.82</v>
      </c>
      <c r="E64" s="34">
        <f t="shared" ref="E64:E67" si="4">$E$62*C64</f>
        <v>1529.8008</v>
      </c>
      <c r="F64" s="34">
        <f t="shared" ref="F64:F67" si="5">$F$62*C64</f>
        <v>1572.7360000000001</v>
      </c>
      <c r="G64" s="4"/>
      <c r="H64" s="4"/>
      <c r="I64" s="4"/>
      <c r="J64" s="4"/>
    </row>
    <row r="65" spans="1:8" s="4" customFormat="1" x14ac:dyDescent="0.2">
      <c r="A65" s="20"/>
      <c r="B65" s="27">
        <v>18</v>
      </c>
      <c r="C65" s="43">
        <v>0.82</v>
      </c>
      <c r="D65" s="29">
        <f t="shared" si="3"/>
        <v>1390.105</v>
      </c>
      <c r="E65" s="29">
        <f t="shared" si="4"/>
        <v>1425.4962</v>
      </c>
      <c r="F65" s="29">
        <f t="shared" si="5"/>
        <v>1465.5039999999999</v>
      </c>
      <c r="G65" s="24"/>
      <c r="H65" s="24"/>
    </row>
    <row r="66" spans="1:8" s="4" customFormat="1" x14ac:dyDescent="0.2">
      <c r="A66" s="6"/>
      <c r="B66" s="30">
        <v>17</v>
      </c>
      <c r="C66" s="41">
        <v>0.76</v>
      </c>
      <c r="D66" s="34">
        <f t="shared" si="3"/>
        <v>1288.3900000000001</v>
      </c>
      <c r="E66" s="34">
        <f t="shared" si="4"/>
        <v>1321.1916000000001</v>
      </c>
      <c r="F66" s="34">
        <f t="shared" si="5"/>
        <v>1358.2720000000002</v>
      </c>
    </row>
    <row r="67" spans="1:8" s="4" customFormat="1" x14ac:dyDescent="0.2">
      <c r="A67" s="6"/>
      <c r="B67" s="35" t="s">
        <v>32</v>
      </c>
      <c r="C67" s="44">
        <v>0.7</v>
      </c>
      <c r="D67" s="29">
        <f t="shared" si="3"/>
        <v>1186.675</v>
      </c>
      <c r="E67" s="29">
        <f t="shared" si="4"/>
        <v>1216.8869999999999</v>
      </c>
      <c r="F67" s="29">
        <f t="shared" si="5"/>
        <v>1251.04</v>
      </c>
    </row>
    <row r="68" spans="1:8" s="4" customFormat="1" x14ac:dyDescent="0.2">
      <c r="A68" s="6"/>
      <c r="B68" s="37"/>
      <c r="C68" s="45"/>
      <c r="D68" s="46"/>
      <c r="E68" s="46"/>
      <c r="F68" s="46"/>
    </row>
    <row r="69" spans="1:8" s="4" customFormat="1" x14ac:dyDescent="0.2">
      <c r="A69" s="10" t="s">
        <v>34</v>
      </c>
      <c r="B69" s="49" t="s">
        <v>91</v>
      </c>
      <c r="C69" s="50"/>
      <c r="D69" s="50"/>
    </row>
    <row r="71" spans="1:8" x14ac:dyDescent="0.2">
      <c r="B71" s="47" t="s">
        <v>35</v>
      </c>
      <c r="D71" s="4"/>
      <c r="E71" s="4"/>
      <c r="G71" s="4"/>
    </row>
    <row r="72" spans="1:8" x14ac:dyDescent="0.2">
      <c r="B72" s="19" t="s">
        <v>36</v>
      </c>
      <c r="D72" s="4"/>
      <c r="E72" s="4"/>
      <c r="F72" s="53"/>
      <c r="G72" s="4"/>
    </row>
    <row r="73" spans="1:8" x14ac:dyDescent="0.2">
      <c r="B73" s="19"/>
      <c r="D73" s="4"/>
      <c r="E73" s="4"/>
      <c r="F73" s="53"/>
      <c r="G73" s="4"/>
    </row>
    <row r="74" spans="1:8" x14ac:dyDescent="0.2">
      <c r="B74" s="5" t="s">
        <v>37</v>
      </c>
      <c r="C74" s="54"/>
      <c r="D74" s="11"/>
      <c r="E74" s="11"/>
      <c r="F74" s="53"/>
      <c r="G74" s="4"/>
    </row>
    <row r="76" spans="1:8" s="57" customFormat="1" x14ac:dyDescent="0.2">
      <c r="A76" s="55"/>
      <c r="B76" s="21" t="s">
        <v>38</v>
      </c>
      <c r="C76" s="21" t="s">
        <v>39</v>
      </c>
      <c r="D76" s="56" t="s">
        <v>40</v>
      </c>
      <c r="E76" s="56" t="s">
        <v>41</v>
      </c>
      <c r="F76" s="56" t="s">
        <v>42</v>
      </c>
    </row>
    <row r="77" spans="1:8" s="57" customFormat="1" x14ac:dyDescent="0.2">
      <c r="A77" s="55"/>
      <c r="B77" s="58">
        <v>0</v>
      </c>
      <c r="C77" s="59">
        <v>1604.08</v>
      </c>
      <c r="D77" s="59">
        <v>1644.18</v>
      </c>
      <c r="E77" s="59">
        <v>1719.34</v>
      </c>
      <c r="F77" s="59">
        <v>1823.83</v>
      </c>
    </row>
    <row r="78" spans="1:8" x14ac:dyDescent="0.2">
      <c r="B78" s="60">
        <v>1</v>
      </c>
      <c r="C78" s="61">
        <v>1604.08</v>
      </c>
      <c r="D78" s="61">
        <v>1644.18</v>
      </c>
      <c r="E78" s="61">
        <v>1744.26</v>
      </c>
      <c r="F78" s="61">
        <v>1847.74</v>
      </c>
    </row>
    <row r="79" spans="1:8" x14ac:dyDescent="0.2">
      <c r="B79" s="58">
        <v>2</v>
      </c>
      <c r="C79" s="59">
        <v>1604.08</v>
      </c>
      <c r="D79" s="59">
        <v>1665.82</v>
      </c>
      <c r="E79" s="59">
        <v>1768.29</v>
      </c>
      <c r="F79" s="59">
        <v>1871.81</v>
      </c>
    </row>
    <row r="80" spans="1:8" x14ac:dyDescent="0.2">
      <c r="B80" s="62">
        <v>3</v>
      </c>
      <c r="C80" s="61">
        <v>1604.08</v>
      </c>
      <c r="D80" s="61">
        <v>1694.46</v>
      </c>
      <c r="E80" s="61">
        <v>1804.3</v>
      </c>
      <c r="F80" s="61">
        <v>1896.04</v>
      </c>
    </row>
    <row r="81" spans="1:16" x14ac:dyDescent="0.2">
      <c r="B81" s="58">
        <v>4</v>
      </c>
      <c r="C81" s="59">
        <v>1604.08</v>
      </c>
      <c r="D81" s="59">
        <v>1723.61</v>
      </c>
      <c r="E81" s="59">
        <v>1840.38</v>
      </c>
      <c r="F81" s="59">
        <v>1919.9</v>
      </c>
    </row>
    <row r="82" spans="1:16" x14ac:dyDescent="0.2">
      <c r="B82" s="62">
        <v>5</v>
      </c>
      <c r="C82" s="61">
        <v>1604.08</v>
      </c>
      <c r="D82" s="61">
        <v>1751.62</v>
      </c>
      <c r="E82" s="61">
        <v>1876.6</v>
      </c>
      <c r="F82" s="61">
        <v>1967.8</v>
      </c>
    </row>
    <row r="83" spans="1:16" x14ac:dyDescent="0.2">
      <c r="B83" s="58">
        <v>6</v>
      </c>
      <c r="C83" s="59">
        <v>1604.08</v>
      </c>
      <c r="D83" s="59">
        <v>1778.24</v>
      </c>
      <c r="E83" s="59">
        <v>1912.5</v>
      </c>
      <c r="F83" s="59">
        <v>2015.97</v>
      </c>
    </row>
    <row r="84" spans="1:16" x14ac:dyDescent="0.2">
      <c r="B84" s="62">
        <v>7</v>
      </c>
      <c r="C84" s="61">
        <v>1612.95</v>
      </c>
      <c r="D84" s="61">
        <v>1805.87</v>
      </c>
      <c r="E84" s="61">
        <v>1948.59</v>
      </c>
      <c r="F84" s="61">
        <v>2064.12</v>
      </c>
    </row>
    <row r="85" spans="1:16" x14ac:dyDescent="0.2">
      <c r="B85" s="58">
        <v>8</v>
      </c>
      <c r="C85" s="59">
        <v>1626.42</v>
      </c>
      <c r="D85" s="59">
        <v>1832.41</v>
      </c>
      <c r="E85" s="59">
        <v>1984.63</v>
      </c>
      <c r="F85" s="59">
        <v>2112.08</v>
      </c>
    </row>
    <row r="86" spans="1:16" x14ac:dyDescent="0.2">
      <c r="B86" s="62">
        <v>9</v>
      </c>
      <c r="C86" s="61">
        <v>1639.44</v>
      </c>
      <c r="D86" s="61">
        <v>1860.04</v>
      </c>
      <c r="E86" s="61">
        <v>2021.15</v>
      </c>
      <c r="F86" s="61">
        <v>2160.17</v>
      </c>
    </row>
    <row r="87" spans="1:16" x14ac:dyDescent="0.2">
      <c r="B87" s="58">
        <v>10</v>
      </c>
      <c r="C87" s="59">
        <v>1653.08</v>
      </c>
      <c r="D87" s="59">
        <v>1886.52</v>
      </c>
      <c r="E87" s="59">
        <v>2057.15</v>
      </c>
      <c r="F87" s="59">
        <v>2208.3200000000002</v>
      </c>
    </row>
    <row r="88" spans="1:16" x14ac:dyDescent="0.2">
      <c r="B88" s="62">
        <v>11</v>
      </c>
      <c r="C88" s="61"/>
      <c r="D88" s="61"/>
      <c r="E88" s="61">
        <v>2092.9499999999998</v>
      </c>
      <c r="F88" s="61">
        <v>2256.39</v>
      </c>
    </row>
    <row r="89" spans="1:16" x14ac:dyDescent="0.2">
      <c r="B89" s="58">
        <v>12</v>
      </c>
      <c r="C89" s="59"/>
      <c r="D89" s="59"/>
      <c r="E89" s="59">
        <v>2128.9899999999998</v>
      </c>
      <c r="F89" s="59">
        <v>2304.4699999999998</v>
      </c>
    </row>
    <row r="90" spans="1:16" x14ac:dyDescent="0.2">
      <c r="B90" s="62">
        <v>13</v>
      </c>
      <c r="C90" s="61"/>
      <c r="D90" s="61"/>
      <c r="E90" s="61"/>
      <c r="F90" s="61">
        <v>2352.65</v>
      </c>
    </row>
    <row r="91" spans="1:16" x14ac:dyDescent="0.2">
      <c r="B91" s="58">
        <v>14</v>
      </c>
      <c r="C91" s="59"/>
      <c r="D91" s="59"/>
      <c r="E91" s="59"/>
      <c r="F91" s="59">
        <v>2400.77</v>
      </c>
    </row>
    <row r="92" spans="1:16" s="57" customFormat="1" x14ac:dyDescent="0.2">
      <c r="A92" s="55"/>
      <c r="B92" s="63"/>
      <c r="C92" s="64"/>
      <c r="D92" s="64"/>
      <c r="E92" s="64"/>
      <c r="F92" s="64"/>
    </row>
    <row r="93" spans="1:16" s="57" customFormat="1" x14ac:dyDescent="0.2">
      <c r="A93" s="55"/>
      <c r="B93" s="109" t="s">
        <v>43</v>
      </c>
      <c r="C93" s="109"/>
      <c r="D93" s="109"/>
      <c r="E93" s="109"/>
      <c r="F93" s="109"/>
    </row>
    <row r="94" spans="1:16" s="57" customFormat="1" x14ac:dyDescent="0.2">
      <c r="A94" s="55"/>
      <c r="B94" s="63"/>
      <c r="C94" s="64"/>
      <c r="D94" s="64"/>
      <c r="E94" s="64"/>
      <c r="F94" s="64"/>
    </row>
    <row r="95" spans="1:16" s="57" customFormat="1" x14ac:dyDescent="0.2">
      <c r="A95" s="55"/>
      <c r="B95" s="21" t="s">
        <v>44</v>
      </c>
      <c r="C95" s="21" t="s">
        <v>39</v>
      </c>
      <c r="D95" s="56" t="s">
        <v>40</v>
      </c>
      <c r="E95" s="56" t="s">
        <v>41</v>
      </c>
      <c r="F95" s="56" t="s">
        <v>42</v>
      </c>
      <c r="G95" s="65" t="s">
        <v>25</v>
      </c>
    </row>
    <row r="96" spans="1:16" s="57" customFormat="1" x14ac:dyDescent="0.2">
      <c r="A96" s="55"/>
      <c r="B96" s="59" t="s">
        <v>45</v>
      </c>
      <c r="C96" s="59">
        <f t="shared" ref="C96:C99" si="6">$C$101*G96</f>
        <v>1283.2640000000001</v>
      </c>
      <c r="D96" s="59">
        <f t="shared" ref="D96:D99" si="7">$D$101*G96</f>
        <v>1315.3440000000001</v>
      </c>
      <c r="E96" s="59"/>
      <c r="F96" s="59"/>
      <c r="G96" s="66">
        <v>0.8</v>
      </c>
      <c r="P96" s="67"/>
    </row>
    <row r="97" spans="1:17" s="57" customFormat="1" x14ac:dyDescent="0.2">
      <c r="A97" s="55"/>
      <c r="B97" s="61" t="s">
        <v>46</v>
      </c>
      <c r="C97" s="61">
        <f t="shared" si="6"/>
        <v>1347.4271999999999</v>
      </c>
      <c r="D97" s="61">
        <f t="shared" si="7"/>
        <v>1381.1112000000001</v>
      </c>
      <c r="E97" s="68"/>
      <c r="F97" s="68"/>
      <c r="G97" s="69">
        <v>0.84</v>
      </c>
      <c r="P97" s="67"/>
    </row>
    <row r="98" spans="1:17" s="57" customFormat="1" x14ac:dyDescent="0.2">
      <c r="A98" s="55"/>
      <c r="B98" s="59" t="s">
        <v>47</v>
      </c>
      <c r="C98" s="59">
        <f t="shared" si="6"/>
        <v>1411.5904</v>
      </c>
      <c r="D98" s="59">
        <f t="shared" si="7"/>
        <v>1446.8784000000001</v>
      </c>
      <c r="E98" s="59">
        <f t="shared" ref="E98:E99" si="8">$E$101*G98</f>
        <v>1513.0192</v>
      </c>
      <c r="F98" s="59"/>
      <c r="G98" s="66">
        <v>0.88</v>
      </c>
      <c r="P98" s="67"/>
    </row>
    <row r="99" spans="1:17" s="57" customFormat="1" x14ac:dyDescent="0.2">
      <c r="A99" s="55"/>
      <c r="B99" s="61" t="s">
        <v>48</v>
      </c>
      <c r="C99" s="61">
        <f t="shared" si="6"/>
        <v>1475.7536</v>
      </c>
      <c r="D99" s="61">
        <f t="shared" si="7"/>
        <v>1512.6456000000001</v>
      </c>
      <c r="E99" s="61">
        <f t="shared" si="8"/>
        <v>1581.7927999999999</v>
      </c>
      <c r="F99" s="61">
        <f>$F$101*G99</f>
        <v>1677.9236000000001</v>
      </c>
      <c r="G99" s="69">
        <v>0.92</v>
      </c>
      <c r="P99" s="67"/>
    </row>
    <row r="100" spans="1:17" s="57" customFormat="1" x14ac:dyDescent="0.2">
      <c r="A100" s="55"/>
      <c r="B100" s="59" t="s">
        <v>49</v>
      </c>
      <c r="C100" s="59">
        <f>$C$101*G100</f>
        <v>1539.9168</v>
      </c>
      <c r="D100" s="59">
        <f>$D$101*G100</f>
        <v>1578.4128000000001</v>
      </c>
      <c r="E100" s="59">
        <f>$E$101*G100</f>
        <v>1650.5663999999999</v>
      </c>
      <c r="F100" s="59">
        <f>$F$101*G100</f>
        <v>1750.8767999999998</v>
      </c>
      <c r="G100" s="66">
        <v>0.96</v>
      </c>
      <c r="P100" s="67"/>
    </row>
    <row r="101" spans="1:17" s="57" customFormat="1" x14ac:dyDescent="0.2">
      <c r="A101" s="55"/>
      <c r="B101" s="61" t="s">
        <v>50</v>
      </c>
      <c r="C101" s="68">
        <v>1604.08</v>
      </c>
      <c r="D101" s="68">
        <v>1644.18</v>
      </c>
      <c r="E101" s="68">
        <v>1719.34</v>
      </c>
      <c r="F101" s="68">
        <v>1823.83</v>
      </c>
      <c r="G101" s="69">
        <v>1</v>
      </c>
    </row>
    <row r="102" spans="1:17" s="57" customFormat="1" x14ac:dyDescent="0.2">
      <c r="A102" s="55"/>
      <c r="B102" s="63"/>
      <c r="C102" s="64"/>
      <c r="D102" s="64"/>
      <c r="E102" s="64"/>
      <c r="F102" s="64"/>
    </row>
    <row r="103" spans="1:17" x14ac:dyDescent="0.2">
      <c r="B103" s="47" t="s">
        <v>51</v>
      </c>
      <c r="D103" s="4"/>
      <c r="E103" s="4"/>
      <c r="G103" s="4"/>
    </row>
    <row r="104" spans="1:17" x14ac:dyDescent="0.2">
      <c r="B104" s="19" t="s">
        <v>52</v>
      </c>
      <c r="D104" s="4"/>
      <c r="E104" s="4"/>
      <c r="F104" s="53"/>
      <c r="G104" s="4"/>
    </row>
    <row r="105" spans="1:17" x14ac:dyDescent="0.2">
      <c r="B105" s="19"/>
      <c r="D105" s="4"/>
      <c r="E105" s="4"/>
      <c r="F105" s="53"/>
      <c r="G105" s="4"/>
    </row>
    <row r="106" spans="1:17" x14ac:dyDescent="0.2">
      <c r="B106" s="5" t="s">
        <v>37</v>
      </c>
      <c r="C106" s="54"/>
      <c r="D106" s="11"/>
      <c r="E106" s="11"/>
      <c r="F106" s="53"/>
      <c r="G106" s="4"/>
    </row>
    <row r="107" spans="1:17" x14ac:dyDescent="0.2">
      <c r="B107" s="19"/>
      <c r="D107" s="4"/>
      <c r="E107" s="4"/>
      <c r="F107" s="53"/>
      <c r="G107" s="4"/>
    </row>
    <row r="108" spans="1:17" s="24" customFormat="1" x14ac:dyDescent="0.25">
      <c r="A108" s="20"/>
      <c r="B108" s="21" t="s">
        <v>38</v>
      </c>
      <c r="C108" s="21" t="s">
        <v>39</v>
      </c>
      <c r="D108" s="56" t="s">
        <v>40</v>
      </c>
      <c r="E108" s="56" t="s">
        <v>41</v>
      </c>
      <c r="F108" s="56" t="s">
        <v>42</v>
      </c>
      <c r="G108" s="25"/>
      <c r="Q108" s="26"/>
    </row>
    <row r="109" spans="1:17" x14ac:dyDescent="0.2">
      <c r="B109" s="58">
        <v>0</v>
      </c>
      <c r="C109" s="59">
        <v>1612.92</v>
      </c>
      <c r="D109" s="59">
        <v>1646.51</v>
      </c>
      <c r="E109" s="59">
        <v>1728.16</v>
      </c>
      <c r="F109" s="59">
        <v>1832.65</v>
      </c>
    </row>
    <row r="110" spans="1:17" x14ac:dyDescent="0.2">
      <c r="B110" s="62">
        <v>1</v>
      </c>
      <c r="C110" s="61">
        <v>1612.92</v>
      </c>
      <c r="D110" s="61">
        <v>1646.51</v>
      </c>
      <c r="E110" s="61">
        <v>1753.08</v>
      </c>
      <c r="F110" s="61">
        <v>1856.58</v>
      </c>
    </row>
    <row r="111" spans="1:17" x14ac:dyDescent="0.2">
      <c r="B111" s="58">
        <v>2</v>
      </c>
      <c r="C111" s="59">
        <v>1612.92</v>
      </c>
      <c r="D111" s="59">
        <v>1674.64</v>
      </c>
      <c r="E111" s="59">
        <v>1777.15</v>
      </c>
      <c r="F111" s="59">
        <v>1880.68</v>
      </c>
    </row>
    <row r="112" spans="1:17" x14ac:dyDescent="0.2">
      <c r="B112" s="62">
        <v>3</v>
      </c>
      <c r="C112" s="61">
        <v>1612.92</v>
      </c>
      <c r="D112" s="61">
        <v>1703.28</v>
      </c>
      <c r="E112" s="61">
        <v>1813.11</v>
      </c>
      <c r="F112" s="61">
        <v>1904.85</v>
      </c>
    </row>
    <row r="113" spans="1:8" x14ac:dyDescent="0.2">
      <c r="B113" s="58">
        <v>4</v>
      </c>
      <c r="C113" s="59">
        <v>1612.92</v>
      </c>
      <c r="D113" s="59">
        <v>1732.44</v>
      </c>
      <c r="E113" s="59">
        <v>1849.21</v>
      </c>
      <c r="F113" s="59">
        <v>1928.74</v>
      </c>
      <c r="H113" s="90"/>
    </row>
    <row r="114" spans="1:8" x14ac:dyDescent="0.2">
      <c r="B114" s="62">
        <v>5</v>
      </c>
      <c r="C114" s="61">
        <v>1612.92</v>
      </c>
      <c r="D114" s="61">
        <v>1760.47</v>
      </c>
      <c r="E114" s="61">
        <v>1885.44</v>
      </c>
      <c r="F114" s="61">
        <v>1976.62</v>
      </c>
    </row>
    <row r="115" spans="1:8" x14ac:dyDescent="0.2">
      <c r="B115" s="58">
        <v>6</v>
      </c>
      <c r="C115" s="59">
        <v>1612.92</v>
      </c>
      <c r="D115" s="59">
        <v>1787.04</v>
      </c>
      <c r="E115" s="59">
        <v>1921.33</v>
      </c>
      <c r="F115" s="59">
        <v>2025.08</v>
      </c>
      <c r="H115" s="90"/>
    </row>
    <row r="116" spans="1:8" x14ac:dyDescent="0.2">
      <c r="B116" s="62">
        <v>7</v>
      </c>
      <c r="C116" s="61">
        <v>1621.81</v>
      </c>
      <c r="D116" s="61">
        <v>1814.71</v>
      </c>
      <c r="E116" s="61">
        <v>1957.45</v>
      </c>
      <c r="F116" s="61">
        <v>2072.94</v>
      </c>
    </row>
    <row r="117" spans="1:8" x14ac:dyDescent="0.2">
      <c r="B117" s="58">
        <v>8</v>
      </c>
      <c r="C117" s="59">
        <v>1635.27</v>
      </c>
      <c r="D117" s="59">
        <v>1841.23</v>
      </c>
      <c r="E117" s="59">
        <v>1993.47</v>
      </c>
      <c r="F117" s="59">
        <v>2120.91</v>
      </c>
    </row>
    <row r="118" spans="1:8" x14ac:dyDescent="0.2">
      <c r="B118" s="62">
        <v>9</v>
      </c>
      <c r="C118" s="61">
        <v>1648.29</v>
      </c>
      <c r="D118" s="61">
        <v>1868.85</v>
      </c>
      <c r="E118" s="61">
        <v>2030</v>
      </c>
      <c r="F118" s="61">
        <v>2169.02</v>
      </c>
    </row>
    <row r="119" spans="1:8" x14ac:dyDescent="0.2">
      <c r="B119" s="58">
        <v>10</v>
      </c>
      <c r="C119" s="59">
        <v>1661.94</v>
      </c>
      <c r="D119" s="59">
        <v>1895.34</v>
      </c>
      <c r="E119" s="59">
        <v>2066</v>
      </c>
      <c r="F119" s="59">
        <v>2217.16</v>
      </c>
    </row>
    <row r="120" spans="1:8" x14ac:dyDescent="0.2">
      <c r="B120" s="62">
        <v>11</v>
      </c>
      <c r="C120" s="61"/>
      <c r="D120" s="61"/>
      <c r="E120" s="61">
        <v>2101.77</v>
      </c>
      <c r="F120" s="61">
        <v>2265.1999999999998</v>
      </c>
    </row>
    <row r="121" spans="1:8" x14ac:dyDescent="0.2">
      <c r="B121" s="58">
        <v>12</v>
      </c>
      <c r="C121" s="59"/>
      <c r="D121" s="59"/>
      <c r="E121" s="59">
        <v>2137.83</v>
      </c>
      <c r="F121" s="59">
        <v>2313.3200000000002</v>
      </c>
    </row>
    <row r="122" spans="1:8" x14ac:dyDescent="0.2">
      <c r="B122" s="62">
        <v>13</v>
      </c>
      <c r="C122" s="61"/>
      <c r="D122" s="61"/>
      <c r="E122" s="61"/>
      <c r="F122" s="61">
        <v>2361.4699999999998</v>
      </c>
    </row>
    <row r="123" spans="1:8" x14ac:dyDescent="0.2">
      <c r="B123" s="58">
        <v>14</v>
      </c>
      <c r="C123" s="59"/>
      <c r="D123" s="59"/>
      <c r="E123" s="59"/>
      <c r="F123" s="59">
        <v>2409.61</v>
      </c>
    </row>
    <row r="124" spans="1:8" x14ac:dyDescent="0.2">
      <c r="B124" s="63"/>
      <c r="C124" s="64"/>
      <c r="D124" s="64"/>
      <c r="E124" s="64"/>
      <c r="F124" s="64"/>
    </row>
    <row r="125" spans="1:8" s="57" customFormat="1" x14ac:dyDescent="0.2">
      <c r="A125" s="55"/>
      <c r="B125" s="109" t="s">
        <v>43</v>
      </c>
      <c r="C125" s="109"/>
      <c r="D125" s="109"/>
      <c r="E125" s="109"/>
      <c r="F125" s="109"/>
    </row>
    <row r="126" spans="1:8" x14ac:dyDescent="0.2">
      <c r="B126" s="63"/>
      <c r="C126" s="64"/>
      <c r="D126" s="64"/>
      <c r="E126" s="64"/>
      <c r="F126" s="64"/>
    </row>
    <row r="127" spans="1:8" x14ac:dyDescent="0.2">
      <c r="B127" s="21" t="s">
        <v>44</v>
      </c>
      <c r="C127" s="21" t="s">
        <v>39</v>
      </c>
      <c r="D127" s="56" t="s">
        <v>40</v>
      </c>
      <c r="E127" s="56" t="s">
        <v>41</v>
      </c>
      <c r="F127" s="56" t="s">
        <v>42</v>
      </c>
      <c r="G127" s="65" t="s">
        <v>25</v>
      </c>
    </row>
    <row r="128" spans="1:8" x14ac:dyDescent="0.2">
      <c r="B128" s="59" t="s">
        <v>45</v>
      </c>
      <c r="C128" s="59">
        <f t="shared" ref="C128:C131" si="9">$C$133*G128</f>
        <v>1290.3360000000002</v>
      </c>
      <c r="D128" s="59">
        <f t="shared" ref="D128:D131" si="10">$D$133*G128</f>
        <v>1317.2080000000001</v>
      </c>
      <c r="E128" s="59"/>
      <c r="F128" s="59"/>
      <c r="G128" s="66">
        <v>0.8</v>
      </c>
    </row>
    <row r="129" spans="1:17" x14ac:dyDescent="0.2">
      <c r="B129" s="61" t="s">
        <v>46</v>
      </c>
      <c r="C129" s="61">
        <f t="shared" si="9"/>
        <v>1354.8528000000001</v>
      </c>
      <c r="D129" s="61">
        <f t="shared" si="10"/>
        <v>1383.0683999999999</v>
      </c>
      <c r="E129" s="68"/>
      <c r="F129" s="68"/>
      <c r="G129" s="69">
        <v>0.84</v>
      </c>
    </row>
    <row r="130" spans="1:17" x14ac:dyDescent="0.2">
      <c r="B130" s="59" t="s">
        <v>47</v>
      </c>
      <c r="C130" s="59">
        <f t="shared" si="9"/>
        <v>1419.3696</v>
      </c>
      <c r="D130" s="59">
        <f t="shared" si="10"/>
        <v>1448.9287999999999</v>
      </c>
      <c r="E130" s="59">
        <f t="shared" ref="E130:E131" si="11">$E$133*G130</f>
        <v>1520.7808</v>
      </c>
      <c r="F130" s="59"/>
      <c r="G130" s="66">
        <v>0.88</v>
      </c>
    </row>
    <row r="131" spans="1:17" x14ac:dyDescent="0.2">
      <c r="B131" s="61" t="s">
        <v>48</v>
      </c>
      <c r="C131" s="61">
        <f t="shared" si="9"/>
        <v>1483.8864000000001</v>
      </c>
      <c r="D131" s="61">
        <f t="shared" si="10"/>
        <v>1514.7892000000002</v>
      </c>
      <c r="E131" s="61">
        <f t="shared" si="11"/>
        <v>1589.9072000000001</v>
      </c>
      <c r="F131" s="61">
        <f>$F$133*G131</f>
        <v>1686.0380000000002</v>
      </c>
      <c r="G131" s="69">
        <v>0.92</v>
      </c>
    </row>
    <row r="132" spans="1:17" x14ac:dyDescent="0.2">
      <c r="B132" s="59" t="s">
        <v>49</v>
      </c>
      <c r="C132" s="59">
        <f>$C$133*G132</f>
        <v>1548.4032</v>
      </c>
      <c r="D132" s="59">
        <f>$D$133*G132</f>
        <v>1580.6496</v>
      </c>
      <c r="E132" s="59">
        <f>$E$133*G132</f>
        <v>1659.0336</v>
      </c>
      <c r="F132" s="59">
        <f>$F$133*G132</f>
        <v>1759.3440000000001</v>
      </c>
      <c r="G132" s="66">
        <v>0.96</v>
      </c>
    </row>
    <row r="133" spans="1:17" x14ac:dyDescent="0.2">
      <c r="B133" s="61" t="s">
        <v>50</v>
      </c>
      <c r="C133" s="68">
        <v>1612.92</v>
      </c>
      <c r="D133" s="68">
        <v>1646.51</v>
      </c>
      <c r="E133" s="68">
        <v>1728.16</v>
      </c>
      <c r="F133" s="68">
        <v>1832.65</v>
      </c>
      <c r="G133" s="69">
        <v>1</v>
      </c>
    </row>
    <row r="134" spans="1:17" s="57" customFormat="1" x14ac:dyDescent="0.2">
      <c r="A134" s="55"/>
      <c r="B134" s="63"/>
      <c r="C134" s="64"/>
      <c r="D134" s="64"/>
      <c r="E134" s="64"/>
      <c r="F134" s="64"/>
    </row>
    <row r="135" spans="1:17" x14ac:dyDescent="0.2">
      <c r="B135" s="47" t="s">
        <v>53</v>
      </c>
    </row>
    <row r="136" spans="1:17" x14ac:dyDescent="0.2">
      <c r="B136" s="47" t="s">
        <v>54</v>
      </c>
    </row>
    <row r="137" spans="1:17" x14ac:dyDescent="0.2">
      <c r="B137" s="47"/>
    </row>
    <row r="138" spans="1:17" x14ac:dyDescent="0.2">
      <c r="B138" s="5" t="s">
        <v>37</v>
      </c>
      <c r="C138" s="54"/>
      <c r="D138" s="11"/>
      <c r="E138" s="11"/>
      <c r="F138" s="53"/>
    </row>
    <row r="140" spans="1:17" s="24" customFormat="1" x14ac:dyDescent="0.25">
      <c r="A140" s="20"/>
      <c r="B140" s="21" t="s">
        <v>38</v>
      </c>
      <c r="C140" s="21" t="s">
        <v>39</v>
      </c>
      <c r="D140" s="56" t="s">
        <v>40</v>
      </c>
      <c r="E140" s="56" t="s">
        <v>41</v>
      </c>
      <c r="F140" s="56" t="s">
        <v>42</v>
      </c>
      <c r="G140" s="25"/>
      <c r="Q140" s="26"/>
    </row>
    <row r="141" spans="1:17" x14ac:dyDescent="0.2">
      <c r="B141" s="58">
        <v>0</v>
      </c>
      <c r="C141" s="59">
        <v>1599.12</v>
      </c>
      <c r="D141" s="59">
        <v>1644.18</v>
      </c>
      <c r="E141" s="59">
        <v>1668.66</v>
      </c>
      <c r="F141" s="59">
        <v>1773.06</v>
      </c>
    </row>
    <row r="142" spans="1:17" x14ac:dyDescent="0.2">
      <c r="B142" s="62">
        <v>1</v>
      </c>
      <c r="C142" s="61">
        <v>1599.12</v>
      </c>
      <c r="D142" s="61">
        <v>1644.18</v>
      </c>
      <c r="E142" s="61">
        <v>1695.25</v>
      </c>
      <c r="F142" s="61">
        <v>1797.38</v>
      </c>
    </row>
    <row r="143" spans="1:17" x14ac:dyDescent="0.2">
      <c r="B143" s="58">
        <v>2</v>
      </c>
      <c r="C143" s="59">
        <v>1599.12</v>
      </c>
      <c r="D143" s="59">
        <v>1644.18</v>
      </c>
      <c r="E143" s="59">
        <v>1721.82</v>
      </c>
      <c r="F143" s="59">
        <v>1821.4</v>
      </c>
    </row>
    <row r="144" spans="1:17" x14ac:dyDescent="0.2">
      <c r="B144" s="62">
        <v>3</v>
      </c>
      <c r="C144" s="61">
        <v>1599.12</v>
      </c>
      <c r="D144" s="61">
        <v>1650.46</v>
      </c>
      <c r="E144" s="61">
        <v>1758.62</v>
      </c>
      <c r="F144" s="61">
        <v>1845.27</v>
      </c>
    </row>
    <row r="145" spans="1:7" x14ac:dyDescent="0.2">
      <c r="B145" s="58">
        <v>4</v>
      </c>
      <c r="C145" s="59">
        <v>1599.12</v>
      </c>
      <c r="D145" s="59">
        <v>1679.53</v>
      </c>
      <c r="E145" s="59">
        <v>1794.76</v>
      </c>
      <c r="F145" s="59">
        <v>1869.41</v>
      </c>
    </row>
    <row r="146" spans="1:7" x14ac:dyDescent="0.2">
      <c r="B146" s="62">
        <v>5</v>
      </c>
      <c r="C146" s="61">
        <v>1599.12</v>
      </c>
      <c r="D146" s="61">
        <v>1710.08</v>
      </c>
      <c r="E146" s="61">
        <v>1830.83</v>
      </c>
      <c r="F146" s="61">
        <v>1917.61</v>
      </c>
    </row>
    <row r="147" spans="1:7" x14ac:dyDescent="0.2">
      <c r="B147" s="58">
        <v>6</v>
      </c>
      <c r="C147" s="59">
        <v>1599.12</v>
      </c>
      <c r="D147" s="59">
        <v>1738.27</v>
      </c>
      <c r="E147" s="59">
        <v>1867.5</v>
      </c>
      <c r="F147" s="59">
        <v>1965.54</v>
      </c>
    </row>
    <row r="148" spans="1:7" x14ac:dyDescent="0.2">
      <c r="B148" s="62">
        <v>7</v>
      </c>
      <c r="C148" s="61">
        <v>1599.12</v>
      </c>
      <c r="D148" s="61">
        <v>1766.05</v>
      </c>
      <c r="E148" s="61">
        <v>1902.97</v>
      </c>
      <c r="F148" s="61">
        <v>2013.81</v>
      </c>
    </row>
    <row r="149" spans="1:7" x14ac:dyDescent="0.2">
      <c r="B149" s="58">
        <v>8</v>
      </c>
      <c r="C149" s="59">
        <v>1599.12</v>
      </c>
      <c r="D149" s="59">
        <v>1792.62</v>
      </c>
      <c r="E149" s="59">
        <v>1938.94</v>
      </c>
      <c r="F149" s="59">
        <v>2061.88</v>
      </c>
    </row>
    <row r="150" spans="1:7" x14ac:dyDescent="0.2">
      <c r="B150" s="62">
        <v>9</v>
      </c>
      <c r="C150" s="61">
        <v>1599.12</v>
      </c>
      <c r="D150" s="61">
        <v>1819.73</v>
      </c>
      <c r="E150" s="61">
        <v>1975.51</v>
      </c>
      <c r="F150" s="61">
        <v>2109.9699999999998</v>
      </c>
    </row>
    <row r="151" spans="1:7" x14ac:dyDescent="0.2">
      <c r="B151" s="58">
        <v>10</v>
      </c>
      <c r="C151" s="59">
        <v>1610.35</v>
      </c>
      <c r="D151" s="59">
        <v>1846.76</v>
      </c>
      <c r="E151" s="59">
        <v>2011.25</v>
      </c>
      <c r="F151" s="59">
        <v>2158.3000000000002</v>
      </c>
    </row>
    <row r="152" spans="1:7" x14ac:dyDescent="0.2">
      <c r="B152" s="62">
        <v>11</v>
      </c>
      <c r="C152" s="61"/>
      <c r="D152" s="61"/>
      <c r="E152" s="61">
        <v>2047.62</v>
      </c>
      <c r="F152" s="61">
        <v>2206.1799999999998</v>
      </c>
    </row>
    <row r="153" spans="1:7" x14ac:dyDescent="0.2">
      <c r="B153" s="58">
        <v>12</v>
      </c>
      <c r="C153" s="59"/>
      <c r="D153" s="59"/>
      <c r="E153" s="59">
        <v>2083.46</v>
      </c>
      <c r="F153" s="59">
        <v>2254.61</v>
      </c>
    </row>
    <row r="154" spans="1:7" x14ac:dyDescent="0.2">
      <c r="B154" s="62">
        <v>13</v>
      </c>
      <c r="C154" s="61"/>
      <c r="D154" s="61"/>
      <c r="E154" s="61"/>
      <c r="F154" s="61">
        <v>2302.23</v>
      </c>
    </row>
    <row r="155" spans="1:7" x14ac:dyDescent="0.2">
      <c r="B155" s="58">
        <v>14</v>
      </c>
      <c r="C155" s="59"/>
      <c r="D155" s="59"/>
      <c r="E155" s="59"/>
      <c r="F155" s="59">
        <v>2350.56</v>
      </c>
    </row>
    <row r="156" spans="1:7" x14ac:dyDescent="0.2">
      <c r="B156" s="70"/>
      <c r="C156" s="64"/>
      <c r="D156" s="64"/>
      <c r="E156" s="64"/>
      <c r="F156" s="71"/>
      <c r="G156" s="71"/>
    </row>
    <row r="157" spans="1:7" s="57" customFormat="1" x14ac:dyDescent="0.2">
      <c r="A157" s="55"/>
      <c r="B157" s="109" t="s">
        <v>43</v>
      </c>
      <c r="C157" s="109"/>
      <c r="D157" s="109"/>
      <c r="E157" s="109"/>
      <c r="F157" s="109"/>
    </row>
    <row r="158" spans="1:7" x14ac:dyDescent="0.2">
      <c r="B158" s="70"/>
      <c r="C158" s="64"/>
      <c r="D158" s="64"/>
      <c r="E158" s="64"/>
      <c r="F158" s="71"/>
      <c r="G158" s="71"/>
    </row>
    <row r="159" spans="1:7" x14ac:dyDescent="0.2">
      <c r="B159" s="21" t="s">
        <v>44</v>
      </c>
      <c r="C159" s="21" t="s">
        <v>39</v>
      </c>
      <c r="D159" s="56" t="s">
        <v>40</v>
      </c>
      <c r="E159" s="56" t="s">
        <v>41</v>
      </c>
      <c r="F159" s="56" t="s">
        <v>42</v>
      </c>
      <c r="G159" s="72" t="s">
        <v>25</v>
      </c>
    </row>
    <row r="160" spans="1:7" x14ac:dyDescent="0.2">
      <c r="B160" s="59" t="s">
        <v>45</v>
      </c>
      <c r="C160" s="59">
        <f t="shared" ref="C160:C163" si="12">$C$165*G160</f>
        <v>1279.296</v>
      </c>
      <c r="D160" s="59">
        <f t="shared" ref="D160:D163" si="13">$D$165*G160</f>
        <v>1315.3440000000001</v>
      </c>
      <c r="E160" s="59"/>
      <c r="F160" s="59"/>
      <c r="G160" s="66">
        <v>0.8</v>
      </c>
    </row>
    <row r="161" spans="1:17" x14ac:dyDescent="0.2">
      <c r="B161" s="61" t="s">
        <v>46</v>
      </c>
      <c r="C161" s="61">
        <f t="shared" si="12"/>
        <v>1343.2607999999998</v>
      </c>
      <c r="D161" s="61">
        <f t="shared" si="13"/>
        <v>1381.1112000000001</v>
      </c>
      <c r="E161" s="61"/>
      <c r="F161" s="61"/>
      <c r="G161" s="69">
        <v>0.84</v>
      </c>
    </row>
    <row r="162" spans="1:17" x14ac:dyDescent="0.2">
      <c r="B162" s="59" t="s">
        <v>47</v>
      </c>
      <c r="C162" s="59">
        <f t="shared" si="12"/>
        <v>1407.2256</v>
      </c>
      <c r="D162" s="59">
        <f t="shared" si="13"/>
        <v>1446.8784000000001</v>
      </c>
      <c r="E162" s="59">
        <f t="shared" ref="E162:E163" si="14">$E$165*G162</f>
        <v>1468.4208000000001</v>
      </c>
      <c r="F162" s="59">
        <f t="shared" ref="F162:F163" si="15">$F$165*G162</f>
        <v>1560.2927999999999</v>
      </c>
      <c r="G162" s="66">
        <v>0.88</v>
      </c>
    </row>
    <row r="163" spans="1:17" x14ac:dyDescent="0.2">
      <c r="B163" s="61" t="s">
        <v>48</v>
      </c>
      <c r="C163" s="61">
        <f t="shared" si="12"/>
        <v>1471.1904</v>
      </c>
      <c r="D163" s="61">
        <f t="shared" si="13"/>
        <v>1512.6456000000001</v>
      </c>
      <c r="E163" s="61">
        <f t="shared" si="14"/>
        <v>1535.1672000000001</v>
      </c>
      <c r="F163" s="61">
        <f t="shared" si="15"/>
        <v>1631.2152000000001</v>
      </c>
      <c r="G163" s="69">
        <v>0.92</v>
      </c>
    </row>
    <row r="164" spans="1:17" x14ac:dyDescent="0.2">
      <c r="B164" s="59" t="s">
        <v>49</v>
      </c>
      <c r="C164" s="59">
        <f>$C$165*G164</f>
        <v>1535.1551999999999</v>
      </c>
      <c r="D164" s="59">
        <f>$D$165*G164</f>
        <v>1578.4128000000001</v>
      </c>
      <c r="E164" s="59">
        <f>$E$165*G164</f>
        <v>1601.9136000000001</v>
      </c>
      <c r="F164" s="59">
        <f>$F$165*G164</f>
        <v>1702.1375999999998</v>
      </c>
      <c r="G164" s="66">
        <v>0.96</v>
      </c>
    </row>
    <row r="165" spans="1:17" x14ac:dyDescent="0.2">
      <c r="B165" s="61" t="s">
        <v>50</v>
      </c>
      <c r="C165" s="68">
        <v>1599.12</v>
      </c>
      <c r="D165" s="68">
        <v>1644.18</v>
      </c>
      <c r="E165" s="68">
        <v>1668.66</v>
      </c>
      <c r="F165" s="68">
        <v>1773.06</v>
      </c>
      <c r="G165" s="69">
        <v>1</v>
      </c>
    </row>
    <row r="166" spans="1:17" x14ac:dyDescent="0.2">
      <c r="B166" s="70"/>
      <c r="C166" s="64"/>
      <c r="D166" s="64"/>
      <c r="E166" s="64"/>
      <c r="F166" s="71"/>
      <c r="G166" s="71"/>
    </row>
    <row r="167" spans="1:17" x14ac:dyDescent="0.2">
      <c r="B167" s="47" t="s">
        <v>55</v>
      </c>
    </row>
    <row r="168" spans="1:17" x14ac:dyDescent="0.2">
      <c r="B168" s="47" t="s">
        <v>56</v>
      </c>
    </row>
    <row r="169" spans="1:17" x14ac:dyDescent="0.2">
      <c r="B169" s="47"/>
    </row>
    <row r="170" spans="1:17" x14ac:dyDescent="0.2">
      <c r="B170" s="5" t="s">
        <v>37</v>
      </c>
      <c r="C170" s="54"/>
      <c r="D170" s="11"/>
      <c r="E170" s="11"/>
      <c r="F170" s="53"/>
    </row>
    <row r="172" spans="1:17" s="24" customFormat="1" x14ac:dyDescent="0.25">
      <c r="A172" s="20"/>
      <c r="B172" s="21" t="s">
        <v>38</v>
      </c>
      <c r="C172" s="21" t="s">
        <v>39</v>
      </c>
      <c r="D172" s="56" t="s">
        <v>40</v>
      </c>
      <c r="E172" s="56" t="s">
        <v>41</v>
      </c>
      <c r="F172" s="56" t="s">
        <v>42</v>
      </c>
      <c r="G172" s="25"/>
      <c r="Q172" s="26"/>
    </row>
    <row r="173" spans="1:17" x14ac:dyDescent="0.2">
      <c r="B173" s="58">
        <v>0</v>
      </c>
      <c r="C173" s="59">
        <v>1601.45</v>
      </c>
      <c r="D173" s="59">
        <v>1646.51</v>
      </c>
      <c r="E173" s="59">
        <v>1677.51</v>
      </c>
      <c r="F173" s="59">
        <v>1802.55</v>
      </c>
      <c r="K173" s="64"/>
      <c r="L173" s="64"/>
      <c r="M173" s="64"/>
    </row>
    <row r="174" spans="1:17" x14ac:dyDescent="0.2">
      <c r="B174" s="62">
        <v>1</v>
      </c>
      <c r="C174" s="61">
        <v>1601.45</v>
      </c>
      <c r="D174" s="61">
        <v>1646.51</v>
      </c>
      <c r="E174" s="94">
        <v>1704.11</v>
      </c>
      <c r="F174" s="94">
        <v>1826.88</v>
      </c>
      <c r="K174" s="64"/>
      <c r="L174" s="64"/>
      <c r="M174" s="64"/>
    </row>
    <row r="175" spans="1:17" x14ac:dyDescent="0.2">
      <c r="B175" s="58">
        <v>2</v>
      </c>
      <c r="C175" s="59">
        <v>1601.45</v>
      </c>
      <c r="D175" s="59">
        <v>1646.51</v>
      </c>
      <c r="E175" s="59">
        <v>1730.66</v>
      </c>
      <c r="F175" s="59">
        <v>1850.94</v>
      </c>
      <c r="K175" s="64"/>
      <c r="L175" s="64"/>
      <c r="M175" s="64"/>
    </row>
    <row r="176" spans="1:17" x14ac:dyDescent="0.2">
      <c r="B176" s="62">
        <v>3</v>
      </c>
      <c r="C176" s="61">
        <v>1601.45</v>
      </c>
      <c r="D176" s="94">
        <v>1659.29</v>
      </c>
      <c r="E176" s="94">
        <v>1767.47</v>
      </c>
      <c r="F176" s="94">
        <v>1874.79</v>
      </c>
      <c r="K176" s="64"/>
      <c r="L176" s="64"/>
      <c r="M176" s="64"/>
    </row>
    <row r="177" spans="1:13" x14ac:dyDescent="0.2">
      <c r="B177" s="58">
        <v>4</v>
      </c>
      <c r="C177" s="59">
        <v>1601.45</v>
      </c>
      <c r="D177" s="59">
        <v>1688.35</v>
      </c>
      <c r="E177" s="59">
        <v>1803.59</v>
      </c>
      <c r="F177" s="59">
        <v>1898.91</v>
      </c>
      <c r="K177" s="64"/>
      <c r="L177" s="64"/>
      <c r="M177" s="64"/>
    </row>
    <row r="178" spans="1:13" x14ac:dyDescent="0.2">
      <c r="B178" s="62">
        <v>5</v>
      </c>
      <c r="C178" s="61">
        <v>1601.45</v>
      </c>
      <c r="D178" s="94">
        <v>1718.93</v>
      </c>
      <c r="E178" s="94">
        <v>1839.66</v>
      </c>
      <c r="F178" s="94">
        <v>1947.12</v>
      </c>
      <c r="K178" s="64"/>
      <c r="L178" s="64"/>
      <c r="M178" s="64"/>
    </row>
    <row r="179" spans="1:13" x14ac:dyDescent="0.2">
      <c r="B179" s="58">
        <v>6</v>
      </c>
      <c r="C179" s="59">
        <v>1601.45</v>
      </c>
      <c r="D179" s="59">
        <v>1747.11</v>
      </c>
      <c r="E179" s="59">
        <v>1876.33</v>
      </c>
      <c r="F179" s="59">
        <v>1995.06</v>
      </c>
      <c r="K179" s="64"/>
      <c r="L179" s="64"/>
      <c r="M179" s="64"/>
    </row>
    <row r="180" spans="1:13" x14ac:dyDescent="0.2">
      <c r="B180" s="62">
        <v>7</v>
      </c>
      <c r="C180" s="61">
        <v>1601.45</v>
      </c>
      <c r="D180" s="94">
        <v>1774.87</v>
      </c>
      <c r="E180" s="94">
        <v>1911.79</v>
      </c>
      <c r="F180" s="94">
        <v>2043.31</v>
      </c>
      <c r="K180" s="64"/>
      <c r="L180" s="64"/>
      <c r="M180" s="64"/>
    </row>
    <row r="181" spans="1:13" x14ac:dyDescent="0.2">
      <c r="B181" s="58">
        <v>8</v>
      </c>
      <c r="C181" s="59">
        <v>1601.45</v>
      </c>
      <c r="D181" s="59">
        <v>1801.43</v>
      </c>
      <c r="E181" s="59">
        <v>1947.79</v>
      </c>
      <c r="F181" s="59">
        <v>2091.42</v>
      </c>
      <c r="K181" s="64"/>
      <c r="L181" s="64"/>
      <c r="M181" s="64"/>
    </row>
    <row r="182" spans="1:13" x14ac:dyDescent="0.2">
      <c r="B182" s="62">
        <v>9</v>
      </c>
      <c r="C182" s="61">
        <v>1606.08</v>
      </c>
      <c r="D182" s="94">
        <v>1828.55</v>
      </c>
      <c r="E182" s="94">
        <v>1984.36</v>
      </c>
      <c r="F182" s="94">
        <v>2139.48</v>
      </c>
      <c r="K182" s="64"/>
      <c r="L182" s="64"/>
      <c r="M182" s="64"/>
    </row>
    <row r="183" spans="1:13" x14ac:dyDescent="0.2">
      <c r="B183" s="58">
        <v>10</v>
      </c>
      <c r="C183" s="59">
        <v>1617.85</v>
      </c>
      <c r="D183" s="59">
        <v>1855.58</v>
      </c>
      <c r="E183" s="59">
        <v>2020.09</v>
      </c>
      <c r="F183" s="59">
        <v>2187.8000000000002</v>
      </c>
      <c r="K183" s="64"/>
      <c r="L183" s="64"/>
      <c r="M183" s="64"/>
    </row>
    <row r="184" spans="1:13" x14ac:dyDescent="0.2">
      <c r="B184" s="62">
        <v>11</v>
      </c>
      <c r="C184" s="61"/>
      <c r="D184" s="61"/>
      <c r="E184" s="94">
        <v>2056.4499999999998</v>
      </c>
      <c r="F184" s="94">
        <v>2235.6799999999998</v>
      </c>
      <c r="L184" s="64"/>
      <c r="M184" s="64"/>
    </row>
    <row r="185" spans="1:13" x14ac:dyDescent="0.2">
      <c r="B185" s="58">
        <v>12</v>
      </c>
      <c r="C185" s="59"/>
      <c r="D185" s="59"/>
      <c r="E185" s="59">
        <v>2092.29</v>
      </c>
      <c r="F185" s="59">
        <v>2284.1</v>
      </c>
      <c r="L185" s="64"/>
      <c r="M185" s="64"/>
    </row>
    <row r="186" spans="1:13" x14ac:dyDescent="0.2">
      <c r="B186" s="62">
        <v>13</v>
      </c>
      <c r="C186" s="61"/>
      <c r="D186" s="61"/>
      <c r="E186" s="61"/>
      <c r="F186" s="94">
        <v>2331.73</v>
      </c>
      <c r="M186" s="64"/>
    </row>
    <row r="187" spans="1:13" x14ac:dyDescent="0.2">
      <c r="B187" s="58">
        <v>14</v>
      </c>
      <c r="C187" s="59"/>
      <c r="D187" s="59"/>
      <c r="E187" s="59"/>
      <c r="F187" s="59">
        <v>2380.08</v>
      </c>
      <c r="G187" s="64"/>
      <c r="H187" s="64"/>
      <c r="M187" s="64"/>
    </row>
    <row r="188" spans="1:13" x14ac:dyDescent="0.2">
      <c r="B188" s="70"/>
      <c r="C188" s="64"/>
      <c r="D188" s="64"/>
      <c r="E188" s="64"/>
      <c r="F188" s="71"/>
    </row>
    <row r="189" spans="1:13" s="57" customFormat="1" x14ac:dyDescent="0.2">
      <c r="A189" s="55"/>
      <c r="B189" s="109" t="s">
        <v>43</v>
      </c>
      <c r="C189" s="109"/>
      <c r="D189" s="109"/>
      <c r="E189" s="109"/>
      <c r="F189" s="109"/>
    </row>
    <row r="190" spans="1:13" x14ac:dyDescent="0.2">
      <c r="B190" s="70"/>
      <c r="C190" s="64"/>
      <c r="D190" s="64"/>
      <c r="E190" s="64"/>
      <c r="F190" s="71"/>
    </row>
    <row r="191" spans="1:13" x14ac:dyDescent="0.2">
      <c r="B191" s="21" t="s">
        <v>44</v>
      </c>
      <c r="C191" s="21" t="s">
        <v>39</v>
      </c>
      <c r="D191" s="56" t="s">
        <v>40</v>
      </c>
      <c r="E191" s="56" t="s">
        <v>41</v>
      </c>
      <c r="F191" s="56" t="s">
        <v>42</v>
      </c>
      <c r="G191" s="73" t="s">
        <v>25</v>
      </c>
    </row>
    <row r="192" spans="1:13" x14ac:dyDescent="0.2">
      <c r="B192" s="59" t="s">
        <v>45</v>
      </c>
      <c r="C192" s="59">
        <f t="shared" ref="C192:C195" si="16">$C$197*G192</f>
        <v>1281.1600000000001</v>
      </c>
      <c r="D192" s="59">
        <f t="shared" ref="D192:D195" si="17">$D$197*G192</f>
        <v>1317.2080000000001</v>
      </c>
      <c r="E192" s="59"/>
      <c r="F192" s="59"/>
      <c r="G192" s="66">
        <v>0.8</v>
      </c>
    </row>
    <row r="193" spans="1:17" x14ac:dyDescent="0.2">
      <c r="B193" s="61" t="s">
        <v>46</v>
      </c>
      <c r="C193" s="61">
        <f t="shared" si="16"/>
        <v>1345.2180000000001</v>
      </c>
      <c r="D193" s="61">
        <f t="shared" si="17"/>
        <v>1383.0683999999999</v>
      </c>
      <c r="E193" s="61"/>
      <c r="F193" s="61"/>
      <c r="G193" s="74">
        <v>0.84</v>
      </c>
    </row>
    <row r="194" spans="1:17" x14ac:dyDescent="0.2">
      <c r="B194" s="59" t="s">
        <v>47</v>
      </c>
      <c r="C194" s="59">
        <f t="shared" si="16"/>
        <v>1409.2760000000001</v>
      </c>
      <c r="D194" s="59">
        <f t="shared" si="17"/>
        <v>1448.9287999999999</v>
      </c>
      <c r="E194" s="59">
        <f t="shared" ref="E194:E195" si="18">$E$197*G194</f>
        <v>1476.2088000000001</v>
      </c>
      <c r="F194" s="59">
        <f t="shared" ref="F194:F195" si="19">$F$197*G194</f>
        <v>1586.2439999999999</v>
      </c>
      <c r="G194" s="66">
        <v>0.88</v>
      </c>
    </row>
    <row r="195" spans="1:17" x14ac:dyDescent="0.2">
      <c r="B195" s="61" t="s">
        <v>48</v>
      </c>
      <c r="C195" s="61">
        <f t="shared" si="16"/>
        <v>1473.3340000000001</v>
      </c>
      <c r="D195" s="61">
        <f t="shared" si="17"/>
        <v>1514.7892000000002</v>
      </c>
      <c r="E195" s="61">
        <f t="shared" si="18"/>
        <v>1543.3092000000001</v>
      </c>
      <c r="F195" s="61">
        <f t="shared" si="19"/>
        <v>1658.346</v>
      </c>
      <c r="G195" s="69">
        <v>0.92</v>
      </c>
    </row>
    <row r="196" spans="1:17" x14ac:dyDescent="0.2">
      <c r="B196" s="59" t="s">
        <v>49</v>
      </c>
      <c r="C196" s="59">
        <f>$C$197*G196</f>
        <v>1537.3920000000001</v>
      </c>
      <c r="D196" s="59">
        <f>$D$197*G196</f>
        <v>1580.6496</v>
      </c>
      <c r="E196" s="59">
        <f>$E$197*G196</f>
        <v>1610.4096</v>
      </c>
      <c r="F196" s="59">
        <f>$F$197*G196</f>
        <v>1730.4479999999999</v>
      </c>
      <c r="G196" s="66">
        <v>0.96</v>
      </c>
    </row>
    <row r="197" spans="1:17" x14ac:dyDescent="0.2">
      <c r="B197" s="61" t="s">
        <v>50</v>
      </c>
      <c r="C197" s="68">
        <v>1601.45</v>
      </c>
      <c r="D197" s="68">
        <v>1646.51</v>
      </c>
      <c r="E197" s="68">
        <v>1677.51</v>
      </c>
      <c r="F197" s="68">
        <v>1802.55</v>
      </c>
      <c r="G197" s="69">
        <v>1</v>
      </c>
    </row>
    <row r="198" spans="1:17" x14ac:dyDescent="0.2">
      <c r="B198" s="70"/>
      <c r="C198" s="64"/>
      <c r="D198" s="64"/>
      <c r="E198" s="64"/>
      <c r="F198" s="71"/>
    </row>
    <row r="199" spans="1:17" x14ac:dyDescent="0.2">
      <c r="B199" s="47" t="s">
        <v>57</v>
      </c>
    </row>
    <row r="200" spans="1:17" x14ac:dyDescent="0.2">
      <c r="B200" s="47" t="s">
        <v>58</v>
      </c>
    </row>
    <row r="201" spans="1:17" x14ac:dyDescent="0.2">
      <c r="B201" s="47"/>
    </row>
    <row r="202" spans="1:17" x14ac:dyDescent="0.2">
      <c r="B202" s="5" t="s">
        <v>37</v>
      </c>
      <c r="C202" s="54"/>
      <c r="D202" s="11"/>
      <c r="E202" s="11"/>
      <c r="F202" s="53"/>
    </row>
    <row r="204" spans="1:17" s="24" customFormat="1" x14ac:dyDescent="0.25">
      <c r="A204" s="20"/>
      <c r="B204" s="21" t="s">
        <v>38</v>
      </c>
      <c r="C204" s="95" t="s">
        <v>39</v>
      </c>
      <c r="D204" s="95" t="s">
        <v>40</v>
      </c>
      <c r="E204" s="95" t="s">
        <v>59</v>
      </c>
      <c r="F204" s="95" t="s">
        <v>41</v>
      </c>
      <c r="G204" s="95" t="s">
        <v>42</v>
      </c>
      <c r="H204" s="95" t="s">
        <v>60</v>
      </c>
      <c r="Q204" s="26"/>
    </row>
    <row r="205" spans="1:17" x14ac:dyDescent="0.2">
      <c r="B205" s="75">
        <v>0</v>
      </c>
      <c r="C205" s="91">
        <v>1599.12</v>
      </c>
      <c r="D205" s="91">
        <v>1644.18</v>
      </c>
      <c r="E205" s="91"/>
      <c r="F205" s="91">
        <v>1719.34</v>
      </c>
      <c r="G205" s="91">
        <v>1840.38</v>
      </c>
      <c r="H205" s="91"/>
      <c r="L205" s="64"/>
      <c r="M205" s="64"/>
      <c r="O205" s="64"/>
      <c r="P205" s="64"/>
    </row>
    <row r="206" spans="1:17" x14ac:dyDescent="0.2">
      <c r="B206" s="60">
        <v>1</v>
      </c>
      <c r="C206" s="92">
        <v>1599.12</v>
      </c>
      <c r="D206" s="92">
        <v>1644.7</v>
      </c>
      <c r="E206" s="93"/>
      <c r="F206" s="92">
        <v>1744.26</v>
      </c>
      <c r="G206" s="92">
        <v>1864.42</v>
      </c>
      <c r="H206" s="93"/>
      <c r="L206" s="64"/>
      <c r="M206" s="64"/>
      <c r="O206" s="64"/>
      <c r="P206" s="64"/>
    </row>
    <row r="207" spans="1:17" x14ac:dyDescent="0.2">
      <c r="B207" s="75">
        <v>2</v>
      </c>
      <c r="C207" s="91">
        <v>1599.74</v>
      </c>
      <c r="D207" s="91">
        <v>1676.83</v>
      </c>
      <c r="E207" s="91"/>
      <c r="F207" s="91">
        <v>1768.29</v>
      </c>
      <c r="G207" s="91">
        <v>1888.24</v>
      </c>
      <c r="H207" s="91">
        <v>2032.77</v>
      </c>
      <c r="L207" s="64"/>
      <c r="M207" s="64"/>
      <c r="O207" s="64"/>
      <c r="P207" s="64"/>
      <c r="Q207" s="64"/>
    </row>
    <row r="208" spans="1:17" x14ac:dyDescent="0.2">
      <c r="B208" s="60">
        <v>3</v>
      </c>
      <c r="C208" s="92">
        <v>1619.62</v>
      </c>
      <c r="D208" s="92">
        <v>1708.66</v>
      </c>
      <c r="E208" s="93"/>
      <c r="F208" s="92">
        <v>1806.65</v>
      </c>
      <c r="G208" s="92">
        <v>1912.3</v>
      </c>
      <c r="H208" s="92">
        <v>2057.15</v>
      </c>
      <c r="L208" s="64"/>
      <c r="M208" s="64"/>
      <c r="O208" s="64"/>
      <c r="P208" s="64"/>
      <c r="Q208" s="64"/>
    </row>
    <row r="209" spans="2:17" x14ac:dyDescent="0.2">
      <c r="B209" s="75">
        <v>4</v>
      </c>
      <c r="C209" s="91">
        <v>1639.54</v>
      </c>
      <c r="D209" s="91">
        <v>1739.36</v>
      </c>
      <c r="E209" s="91">
        <v>1779.98</v>
      </c>
      <c r="F209" s="91">
        <v>1845.27</v>
      </c>
      <c r="G209" s="91">
        <v>1936.37</v>
      </c>
      <c r="H209" s="91">
        <v>2080.89</v>
      </c>
      <c r="L209" s="64"/>
      <c r="M209" s="64"/>
      <c r="N209" s="64"/>
      <c r="O209" s="64"/>
      <c r="P209" s="64"/>
      <c r="Q209" s="64"/>
    </row>
    <row r="210" spans="2:17" x14ac:dyDescent="0.2">
      <c r="B210" s="60">
        <v>5</v>
      </c>
      <c r="C210" s="92">
        <v>1659.27</v>
      </c>
      <c r="D210" s="92">
        <v>1768.29</v>
      </c>
      <c r="E210" s="92">
        <v>1808.99</v>
      </c>
      <c r="F210" s="92">
        <v>1883.76</v>
      </c>
      <c r="G210" s="92">
        <v>1984.51</v>
      </c>
      <c r="H210" s="92">
        <v>2133.9899999999998</v>
      </c>
      <c r="L210" s="64"/>
      <c r="M210" s="64"/>
      <c r="N210" s="64"/>
      <c r="O210" s="64"/>
      <c r="P210" s="64"/>
      <c r="Q210" s="64"/>
    </row>
    <row r="211" spans="2:17" x14ac:dyDescent="0.2">
      <c r="B211" s="75">
        <v>6</v>
      </c>
      <c r="C211" s="91">
        <v>1679.53</v>
      </c>
      <c r="D211" s="91">
        <v>1797.38</v>
      </c>
      <c r="E211" s="91">
        <v>1838.07</v>
      </c>
      <c r="F211" s="91">
        <v>1922.47</v>
      </c>
      <c r="G211" s="91">
        <v>2032.77</v>
      </c>
      <c r="H211" s="91">
        <v>2186.87</v>
      </c>
      <c r="L211" s="64"/>
      <c r="M211" s="64"/>
      <c r="N211" s="64"/>
      <c r="O211" s="64"/>
      <c r="P211" s="64"/>
      <c r="Q211" s="64"/>
    </row>
    <row r="212" spans="2:17" x14ac:dyDescent="0.2">
      <c r="B212" s="60">
        <v>7</v>
      </c>
      <c r="C212" s="92">
        <v>1699.45</v>
      </c>
      <c r="D212" s="92">
        <v>1826.15</v>
      </c>
      <c r="E212" s="92">
        <v>1866.84</v>
      </c>
      <c r="F212" s="92">
        <v>1960.98</v>
      </c>
      <c r="G212" s="92">
        <v>2080.89</v>
      </c>
      <c r="H212" s="92">
        <v>2240.13</v>
      </c>
      <c r="L212" s="64"/>
      <c r="M212" s="64"/>
      <c r="N212" s="64"/>
      <c r="O212" s="64"/>
      <c r="P212" s="64"/>
      <c r="Q212" s="64"/>
    </row>
    <row r="213" spans="2:17" x14ac:dyDescent="0.2">
      <c r="B213" s="75">
        <v>8</v>
      </c>
      <c r="C213" s="97">
        <v>1719.34</v>
      </c>
      <c r="D213" s="97">
        <v>1854.82</v>
      </c>
      <c r="E213" s="97">
        <v>1895.52</v>
      </c>
      <c r="F213" s="97">
        <v>1999.27</v>
      </c>
      <c r="G213" s="97">
        <v>2128.98</v>
      </c>
      <c r="H213" s="97">
        <v>2292.7199999999998</v>
      </c>
      <c r="L213" s="64"/>
      <c r="M213" s="64"/>
      <c r="N213" s="64"/>
      <c r="O213" s="64"/>
      <c r="P213" s="64"/>
      <c r="Q213" s="64"/>
    </row>
    <row r="214" spans="2:17" x14ac:dyDescent="0.2">
      <c r="B214" s="60">
        <v>9</v>
      </c>
      <c r="C214" s="92">
        <v>1738.27</v>
      </c>
      <c r="D214" s="92">
        <v>1883.76</v>
      </c>
      <c r="E214" s="92">
        <v>1924.43</v>
      </c>
      <c r="F214" s="92">
        <v>2037.86</v>
      </c>
      <c r="G214" s="92">
        <v>2176.83</v>
      </c>
      <c r="H214" s="92">
        <v>2345.77</v>
      </c>
      <c r="L214" s="64"/>
      <c r="M214" s="64"/>
      <c r="N214" s="64"/>
      <c r="O214" s="64"/>
      <c r="P214" s="64"/>
      <c r="Q214" s="64"/>
    </row>
    <row r="215" spans="2:17" x14ac:dyDescent="0.2">
      <c r="B215" s="75">
        <v>10</v>
      </c>
      <c r="C215" s="97">
        <v>1756.22</v>
      </c>
      <c r="D215" s="97">
        <v>1896.15</v>
      </c>
      <c r="E215" s="97">
        <v>1936.84</v>
      </c>
      <c r="F215" s="97">
        <v>2076.4699999999998</v>
      </c>
      <c r="G215" s="97">
        <v>2225.02</v>
      </c>
      <c r="H215" s="97">
        <v>2398.77</v>
      </c>
      <c r="L215" s="64"/>
      <c r="M215" s="64"/>
      <c r="N215" s="64"/>
      <c r="O215" s="64"/>
      <c r="P215" s="64"/>
      <c r="Q215" s="64"/>
    </row>
    <row r="216" spans="2:17" x14ac:dyDescent="0.2">
      <c r="B216" s="60">
        <v>11</v>
      </c>
      <c r="C216" s="98">
        <v>1756.22</v>
      </c>
      <c r="D216" s="98">
        <v>1896.15</v>
      </c>
      <c r="E216" s="98">
        <v>1936.84</v>
      </c>
      <c r="F216" s="98">
        <v>2114.85</v>
      </c>
      <c r="G216" s="98">
        <v>2273.17</v>
      </c>
      <c r="H216" s="98">
        <v>2451.58</v>
      </c>
      <c r="L216" s="64"/>
      <c r="M216" s="64"/>
      <c r="N216" s="64"/>
      <c r="O216" s="64"/>
      <c r="P216" s="64"/>
      <c r="Q216" s="64"/>
    </row>
    <row r="217" spans="2:17" x14ac:dyDescent="0.2">
      <c r="B217" s="75">
        <v>12</v>
      </c>
      <c r="C217" s="97">
        <v>1774.42</v>
      </c>
      <c r="D217" s="97">
        <v>1941.32</v>
      </c>
      <c r="E217" s="97">
        <v>1982.03</v>
      </c>
      <c r="F217" s="97">
        <v>2153.7800000000002</v>
      </c>
      <c r="G217" s="97">
        <v>2321.38</v>
      </c>
      <c r="H217" s="97">
        <v>2504.13</v>
      </c>
      <c r="L217" s="64"/>
      <c r="M217" s="64"/>
      <c r="N217" s="64"/>
      <c r="O217" s="64"/>
      <c r="P217" s="64"/>
      <c r="Q217" s="64"/>
    </row>
    <row r="218" spans="2:17" x14ac:dyDescent="0.2">
      <c r="B218" s="60">
        <v>13</v>
      </c>
      <c r="C218" s="92">
        <v>1774.42</v>
      </c>
      <c r="D218" s="92">
        <v>1941.32</v>
      </c>
      <c r="E218" s="92">
        <v>1982.03</v>
      </c>
      <c r="F218" s="92">
        <v>2153.7800000000002</v>
      </c>
      <c r="G218" s="92">
        <v>2369.7800000000002</v>
      </c>
      <c r="H218" s="92">
        <v>2557.2600000000002</v>
      </c>
      <c r="L218" s="64"/>
      <c r="M218" s="64"/>
      <c r="N218" s="64"/>
      <c r="O218" s="64"/>
      <c r="P218" s="64"/>
      <c r="Q218" s="64"/>
    </row>
    <row r="219" spans="2:17" x14ac:dyDescent="0.2">
      <c r="B219" s="75">
        <v>14</v>
      </c>
      <c r="C219" s="97">
        <v>1792.59</v>
      </c>
      <c r="D219" s="97">
        <v>1970.21</v>
      </c>
      <c r="E219" s="97">
        <v>2010.86</v>
      </c>
      <c r="F219" s="97">
        <v>2192.13</v>
      </c>
      <c r="G219" s="97">
        <v>2417.7600000000002</v>
      </c>
      <c r="H219" s="97">
        <v>2611.21</v>
      </c>
      <c r="L219" s="64"/>
      <c r="M219" s="64"/>
      <c r="N219" s="64"/>
      <c r="O219" s="64"/>
      <c r="P219" s="64"/>
      <c r="Q219" s="64"/>
    </row>
    <row r="220" spans="2:17" x14ac:dyDescent="0.2">
      <c r="B220" s="60">
        <v>16</v>
      </c>
      <c r="C220" s="92">
        <v>1810.56</v>
      </c>
      <c r="D220" s="92">
        <v>1999.27</v>
      </c>
      <c r="E220" s="92">
        <v>2039.98</v>
      </c>
      <c r="F220" s="92">
        <v>2230.48</v>
      </c>
      <c r="G220" s="92">
        <v>2465.98</v>
      </c>
      <c r="H220" s="92">
        <v>2663.15</v>
      </c>
      <c r="L220" s="64"/>
      <c r="M220" s="64"/>
      <c r="N220" s="64"/>
      <c r="O220" s="64"/>
      <c r="P220" s="64"/>
      <c r="Q220" s="64"/>
    </row>
    <row r="221" spans="2:17" x14ac:dyDescent="0.2">
      <c r="B221" s="75">
        <v>18</v>
      </c>
      <c r="C221" s="91">
        <v>1828.59</v>
      </c>
      <c r="D221" s="91">
        <v>2028.01</v>
      </c>
      <c r="E221" s="91">
        <v>2068.71</v>
      </c>
      <c r="F221" s="91">
        <v>2269.0500000000002</v>
      </c>
      <c r="G221" s="91">
        <v>2514.14</v>
      </c>
      <c r="H221" s="91">
        <v>2736.17</v>
      </c>
      <c r="L221" s="64"/>
      <c r="M221" s="64"/>
      <c r="N221" s="64"/>
      <c r="O221" s="64"/>
      <c r="P221" s="64"/>
      <c r="Q221" s="64"/>
    </row>
    <row r="222" spans="2:17" x14ac:dyDescent="0.2">
      <c r="B222" s="60">
        <v>20</v>
      </c>
      <c r="C222" s="96">
        <v>1846.76</v>
      </c>
      <c r="D222" s="96">
        <v>2057.15</v>
      </c>
      <c r="E222" s="92">
        <v>2097.8000000000002</v>
      </c>
      <c r="F222" s="96">
        <v>2307.71</v>
      </c>
      <c r="G222" s="96">
        <v>2562.36</v>
      </c>
      <c r="H222" s="96">
        <v>2768.86</v>
      </c>
      <c r="L222" s="64"/>
      <c r="M222" s="64"/>
      <c r="N222" s="64"/>
      <c r="O222" s="64"/>
      <c r="P222" s="64"/>
      <c r="Q222" s="64"/>
    </row>
    <row r="223" spans="2:17" x14ac:dyDescent="0.2">
      <c r="B223" s="75">
        <v>22</v>
      </c>
      <c r="C223" s="97"/>
      <c r="D223" s="97"/>
      <c r="E223" s="97"/>
      <c r="F223" s="91">
        <v>2345.98</v>
      </c>
      <c r="G223" s="91">
        <v>2632.43</v>
      </c>
      <c r="H223" s="91">
        <v>2821.69</v>
      </c>
      <c r="O223" s="64"/>
      <c r="P223" s="64"/>
      <c r="Q223" s="64"/>
    </row>
    <row r="224" spans="2:17" x14ac:dyDescent="0.2">
      <c r="B224" s="60">
        <v>24</v>
      </c>
      <c r="C224" s="98"/>
      <c r="D224" s="98"/>
      <c r="E224" s="98"/>
      <c r="F224" s="98"/>
      <c r="G224" s="92">
        <v>2658.56</v>
      </c>
      <c r="H224" s="92">
        <v>2883</v>
      </c>
      <c r="P224" s="64"/>
      <c r="Q224" s="64"/>
    </row>
    <row r="226" spans="1:9" s="57" customFormat="1" x14ac:dyDescent="0.2">
      <c r="A226" s="55"/>
      <c r="B226" s="109" t="s">
        <v>43</v>
      </c>
      <c r="C226" s="109"/>
      <c r="D226" s="109"/>
      <c r="E226" s="109"/>
      <c r="F226" s="109"/>
    </row>
    <row r="228" spans="1:9" x14ac:dyDescent="0.2">
      <c r="B228" s="21" t="s">
        <v>44</v>
      </c>
      <c r="C228" s="21" t="s">
        <v>39</v>
      </c>
      <c r="D228" s="21" t="s">
        <v>40</v>
      </c>
      <c r="E228" s="21" t="s">
        <v>59</v>
      </c>
      <c r="F228" s="21" t="s">
        <v>41</v>
      </c>
      <c r="G228" s="21" t="s">
        <v>42</v>
      </c>
      <c r="H228" s="21" t="s">
        <v>60</v>
      </c>
      <c r="I228" s="100" t="s">
        <v>25</v>
      </c>
    </row>
    <row r="229" spans="1:9" x14ac:dyDescent="0.2">
      <c r="B229" s="59" t="s">
        <v>45</v>
      </c>
      <c r="C229" s="59">
        <f t="shared" ref="C229:C232" si="20">$C$234*I229</f>
        <v>1279.296</v>
      </c>
      <c r="D229" s="59">
        <f t="shared" ref="D229:D232" si="21">$D$234*I229</f>
        <v>1315.3440000000001</v>
      </c>
      <c r="E229" s="59"/>
      <c r="F229" s="59"/>
      <c r="G229" s="59"/>
      <c r="H229" s="59"/>
      <c r="I229" s="66">
        <v>0.8</v>
      </c>
    </row>
    <row r="230" spans="1:9" x14ac:dyDescent="0.2">
      <c r="B230" s="61" t="s">
        <v>46</v>
      </c>
      <c r="C230" s="61">
        <f t="shared" si="20"/>
        <v>1343.2607999999998</v>
      </c>
      <c r="D230" s="61">
        <f t="shared" si="21"/>
        <v>1381.1112000000001</v>
      </c>
      <c r="E230" s="68"/>
      <c r="F230" s="68"/>
      <c r="G230" s="68"/>
      <c r="H230" s="68"/>
      <c r="I230" s="74">
        <v>0.84</v>
      </c>
    </row>
    <row r="231" spans="1:9" x14ac:dyDescent="0.2">
      <c r="B231" s="59" t="s">
        <v>47</v>
      </c>
      <c r="C231" s="59">
        <f t="shared" si="20"/>
        <v>1407.2256</v>
      </c>
      <c r="D231" s="59">
        <f t="shared" si="21"/>
        <v>1446.8784000000001</v>
      </c>
      <c r="E231" s="59"/>
      <c r="F231" s="59">
        <f t="shared" ref="F231:F232" si="22">$F$234*I231</f>
        <v>1513.0192</v>
      </c>
      <c r="G231" s="59"/>
      <c r="H231" s="59"/>
      <c r="I231" s="66">
        <v>0.88</v>
      </c>
    </row>
    <row r="232" spans="1:9" x14ac:dyDescent="0.2">
      <c r="B232" s="61" t="s">
        <v>48</v>
      </c>
      <c r="C232" s="61">
        <f t="shared" si="20"/>
        <v>1471.1904</v>
      </c>
      <c r="D232" s="61">
        <f t="shared" si="21"/>
        <v>1512.6456000000001</v>
      </c>
      <c r="E232" s="61"/>
      <c r="F232" s="61">
        <f t="shared" si="22"/>
        <v>1581.7927999999999</v>
      </c>
      <c r="G232" s="61">
        <f>$G$234*I232</f>
        <v>1693.1496000000002</v>
      </c>
      <c r="H232" s="68"/>
      <c r="I232" s="69">
        <v>0.92</v>
      </c>
    </row>
    <row r="233" spans="1:9" x14ac:dyDescent="0.2">
      <c r="B233" s="59" t="s">
        <v>49</v>
      </c>
      <c r="C233" s="59">
        <f>$C$234*I233</f>
        <v>1535.1551999999999</v>
      </c>
      <c r="D233" s="59">
        <f>$D$234*I233</f>
        <v>1578.4128000000001</v>
      </c>
      <c r="E233" s="59"/>
      <c r="F233" s="59">
        <f>$F$234*I233</f>
        <v>1650.5663999999999</v>
      </c>
      <c r="G233" s="59">
        <f>$G$234*I233</f>
        <v>1766.7648000000002</v>
      </c>
      <c r="H233" s="59"/>
      <c r="I233" s="66">
        <v>0.96</v>
      </c>
    </row>
    <row r="234" spans="1:9" x14ac:dyDescent="0.2">
      <c r="B234" s="61" t="s">
        <v>50</v>
      </c>
      <c r="C234" s="68">
        <v>1599.12</v>
      </c>
      <c r="D234" s="68">
        <v>1644.18</v>
      </c>
      <c r="E234" s="68"/>
      <c r="F234" s="68">
        <v>1719.34</v>
      </c>
      <c r="G234" s="68">
        <v>1840.38</v>
      </c>
      <c r="H234" s="68"/>
      <c r="I234" s="69">
        <v>1</v>
      </c>
    </row>
    <row r="236" spans="1:9" x14ac:dyDescent="0.2">
      <c r="B236" s="47" t="s">
        <v>61</v>
      </c>
    </row>
    <row r="237" spans="1:9" x14ac:dyDescent="0.2">
      <c r="B237" s="47" t="s">
        <v>62</v>
      </c>
    </row>
    <row r="238" spans="1:9" x14ac:dyDescent="0.2">
      <c r="B238" s="47"/>
    </row>
    <row r="239" spans="1:9" x14ac:dyDescent="0.2">
      <c r="B239" s="5" t="s">
        <v>37</v>
      </c>
      <c r="C239" s="54"/>
      <c r="D239" s="11"/>
      <c r="E239" s="11"/>
      <c r="F239" s="53"/>
    </row>
    <row r="241" spans="1:17" s="24" customFormat="1" x14ac:dyDescent="0.25">
      <c r="A241" s="20"/>
      <c r="B241" s="21" t="s">
        <v>38</v>
      </c>
      <c r="C241" s="21" t="s">
        <v>39</v>
      </c>
      <c r="D241" s="56" t="s">
        <v>40</v>
      </c>
      <c r="E241" s="56" t="s">
        <v>63</v>
      </c>
      <c r="F241" s="56" t="s">
        <v>41</v>
      </c>
      <c r="G241" s="76" t="s">
        <v>42</v>
      </c>
      <c r="H241" s="21" t="s">
        <v>60</v>
      </c>
      <c r="Q241" s="26"/>
    </row>
    <row r="242" spans="1:17" x14ac:dyDescent="0.2">
      <c r="B242" s="58">
        <v>0</v>
      </c>
      <c r="C242" s="59">
        <v>1609.4</v>
      </c>
      <c r="D242" s="59">
        <v>1654.44</v>
      </c>
      <c r="E242" s="59"/>
      <c r="F242" s="59">
        <v>1730.36</v>
      </c>
      <c r="G242" s="59">
        <v>1851.35</v>
      </c>
      <c r="H242" s="59"/>
      <c r="L242" s="64"/>
      <c r="M242" s="64"/>
      <c r="O242" s="64"/>
      <c r="P242" s="64"/>
    </row>
    <row r="243" spans="1:17" x14ac:dyDescent="0.2">
      <c r="B243" s="62">
        <v>1</v>
      </c>
      <c r="C243" s="94">
        <v>1609.4</v>
      </c>
      <c r="D243" s="94">
        <v>1655.67</v>
      </c>
      <c r="E243" s="61"/>
      <c r="F243" s="94">
        <v>1755.23</v>
      </c>
      <c r="G243" s="94">
        <v>1875.36</v>
      </c>
      <c r="H243" s="61"/>
      <c r="L243" s="64"/>
      <c r="M243" s="64"/>
      <c r="O243" s="64"/>
      <c r="P243" s="64"/>
    </row>
    <row r="244" spans="1:17" x14ac:dyDescent="0.2">
      <c r="A244" s="52"/>
      <c r="B244" s="58">
        <v>2</v>
      </c>
      <c r="C244" s="59">
        <v>1610.72</v>
      </c>
      <c r="D244" s="59">
        <v>1687.79</v>
      </c>
      <c r="E244" s="59"/>
      <c r="F244" s="59">
        <v>1779.33</v>
      </c>
      <c r="G244" s="59">
        <v>1899.25</v>
      </c>
      <c r="H244" s="59">
        <v>2043.75</v>
      </c>
      <c r="L244" s="64"/>
      <c r="M244" s="64"/>
      <c r="O244" s="64"/>
      <c r="P244" s="64"/>
      <c r="Q244" s="64"/>
    </row>
    <row r="245" spans="1:17" x14ac:dyDescent="0.2">
      <c r="A245" s="52"/>
      <c r="B245" s="62">
        <v>3</v>
      </c>
      <c r="C245" s="94">
        <v>1630.62</v>
      </c>
      <c r="D245" s="94">
        <v>1719.7</v>
      </c>
      <c r="E245" s="61"/>
      <c r="F245" s="94">
        <v>1817.62</v>
      </c>
      <c r="G245" s="94">
        <v>1923.27</v>
      </c>
      <c r="H245" s="94">
        <v>2068.17</v>
      </c>
      <c r="L245" s="64"/>
      <c r="M245" s="64"/>
      <c r="O245" s="64"/>
      <c r="P245" s="64"/>
      <c r="Q245" s="64"/>
    </row>
    <row r="246" spans="1:17" x14ac:dyDescent="0.2">
      <c r="A246" s="52"/>
      <c r="B246" s="58">
        <v>4</v>
      </c>
      <c r="C246" s="59">
        <v>1650.53</v>
      </c>
      <c r="D246" s="59">
        <v>1750.32</v>
      </c>
      <c r="E246" s="59">
        <v>1791.01</v>
      </c>
      <c r="F246" s="59">
        <v>1856.28</v>
      </c>
      <c r="G246" s="59">
        <v>1947.35</v>
      </c>
      <c r="H246" s="59">
        <v>2091.91</v>
      </c>
      <c r="L246" s="64"/>
      <c r="M246" s="64"/>
      <c r="N246" s="64"/>
      <c r="O246" s="64"/>
      <c r="P246" s="64"/>
      <c r="Q246" s="64"/>
    </row>
    <row r="247" spans="1:17" x14ac:dyDescent="0.2">
      <c r="A247" s="52"/>
      <c r="B247" s="62">
        <v>5</v>
      </c>
      <c r="C247" s="94">
        <v>1670.31</v>
      </c>
      <c r="D247" s="94">
        <v>1779.33</v>
      </c>
      <c r="E247" s="94">
        <v>1820</v>
      </c>
      <c r="F247" s="94">
        <v>1894.78</v>
      </c>
      <c r="G247" s="94">
        <v>1995.51</v>
      </c>
      <c r="H247" s="94">
        <v>2144.9699999999998</v>
      </c>
      <c r="L247" s="64"/>
      <c r="M247" s="64"/>
      <c r="N247" s="64"/>
      <c r="O247" s="64"/>
      <c r="P247" s="64"/>
      <c r="Q247" s="64"/>
    </row>
    <row r="248" spans="1:17" x14ac:dyDescent="0.2">
      <c r="A248" s="52"/>
      <c r="B248" s="58">
        <v>6</v>
      </c>
      <c r="C248" s="59">
        <v>1690.54</v>
      </c>
      <c r="D248" s="59">
        <v>1808.37</v>
      </c>
      <c r="E248" s="59">
        <v>1849.04</v>
      </c>
      <c r="F248" s="59">
        <v>1933.45</v>
      </c>
      <c r="G248" s="59">
        <v>2043.75</v>
      </c>
      <c r="H248" s="59">
        <v>2197.86</v>
      </c>
      <c r="L248" s="64"/>
      <c r="M248" s="64"/>
      <c r="N248" s="64"/>
      <c r="O248" s="64"/>
      <c r="P248" s="64"/>
      <c r="Q248" s="64"/>
    </row>
    <row r="249" spans="1:17" x14ac:dyDescent="0.2">
      <c r="A249" s="52"/>
      <c r="B249" s="62">
        <v>7</v>
      </c>
      <c r="C249" s="94">
        <v>1710.38</v>
      </c>
      <c r="D249" s="94">
        <v>1837.15</v>
      </c>
      <c r="E249" s="94">
        <v>1877.82</v>
      </c>
      <c r="F249" s="94">
        <v>1972.03</v>
      </c>
      <c r="G249" s="94">
        <v>2091.91</v>
      </c>
      <c r="H249" s="94">
        <v>2251.13</v>
      </c>
      <c r="L249" s="64"/>
      <c r="M249" s="64"/>
      <c r="N249" s="64"/>
      <c r="O249" s="64"/>
      <c r="P249" s="64"/>
      <c r="Q249" s="64"/>
    </row>
    <row r="250" spans="1:17" x14ac:dyDescent="0.2">
      <c r="A250" s="52"/>
      <c r="B250" s="58">
        <v>8</v>
      </c>
      <c r="C250" s="59">
        <v>1730.36</v>
      </c>
      <c r="D250" s="59">
        <v>1865.82</v>
      </c>
      <c r="E250" s="59">
        <v>1906.5</v>
      </c>
      <c r="F250" s="59">
        <v>2010.3</v>
      </c>
      <c r="G250" s="59">
        <v>2140.0100000000002</v>
      </c>
      <c r="H250" s="59">
        <v>2303.7199999999998</v>
      </c>
      <c r="L250" s="64"/>
      <c r="M250" s="64"/>
      <c r="N250" s="64"/>
      <c r="O250" s="64"/>
      <c r="P250" s="64"/>
      <c r="Q250" s="64"/>
    </row>
    <row r="251" spans="1:17" x14ac:dyDescent="0.2">
      <c r="A251" s="52"/>
      <c r="B251" s="62">
        <v>9</v>
      </c>
      <c r="C251" s="94">
        <v>1749.24</v>
      </c>
      <c r="D251" s="94">
        <v>1894.78</v>
      </c>
      <c r="E251" s="94">
        <v>1935.45</v>
      </c>
      <c r="F251" s="94">
        <v>2048.7800000000002</v>
      </c>
      <c r="G251" s="94">
        <v>2187.81</v>
      </c>
      <c r="H251" s="94">
        <v>2356.73</v>
      </c>
      <c r="L251" s="64"/>
      <c r="M251" s="64"/>
      <c r="N251" s="64"/>
      <c r="O251" s="64"/>
      <c r="P251" s="64"/>
      <c r="Q251" s="64"/>
    </row>
    <row r="252" spans="1:17" x14ac:dyDescent="0.2">
      <c r="A252" s="52"/>
      <c r="B252" s="58">
        <v>10</v>
      </c>
      <c r="C252" s="59">
        <v>1767.24</v>
      </c>
      <c r="D252" s="59">
        <v>1907.16</v>
      </c>
      <c r="E252" s="59">
        <v>1947.84</v>
      </c>
      <c r="F252" s="59">
        <v>2087.5</v>
      </c>
      <c r="G252" s="59">
        <v>2235.96</v>
      </c>
      <c r="H252" s="59">
        <v>2409.6999999999998</v>
      </c>
      <c r="L252" s="64"/>
      <c r="M252" s="64"/>
      <c r="N252" s="64"/>
      <c r="O252" s="64"/>
      <c r="P252" s="64"/>
      <c r="Q252" s="64"/>
    </row>
    <row r="253" spans="1:17" x14ac:dyDescent="0.2">
      <c r="A253" s="52"/>
      <c r="B253" s="62">
        <v>11</v>
      </c>
      <c r="C253" s="94">
        <v>1767.24</v>
      </c>
      <c r="D253" s="94">
        <v>1907.16</v>
      </c>
      <c r="E253" s="94">
        <v>1947.84</v>
      </c>
      <c r="F253" s="94">
        <v>2125.87</v>
      </c>
      <c r="G253" s="94">
        <v>2284.17</v>
      </c>
      <c r="H253" s="94">
        <v>2462.52</v>
      </c>
      <c r="L253" s="64"/>
      <c r="M253" s="64"/>
      <c r="N253" s="64"/>
      <c r="O253" s="64"/>
      <c r="P253" s="64"/>
      <c r="Q253" s="64"/>
    </row>
    <row r="254" spans="1:17" x14ac:dyDescent="0.2">
      <c r="A254" s="52"/>
      <c r="B254" s="58">
        <v>12</v>
      </c>
      <c r="C254" s="59">
        <v>1785.38</v>
      </c>
      <c r="D254" s="59">
        <v>1952.35</v>
      </c>
      <c r="E254" s="59">
        <v>1992.96</v>
      </c>
      <c r="F254" s="59">
        <v>2164.77</v>
      </c>
      <c r="G254" s="59">
        <v>2332.39</v>
      </c>
      <c r="H254" s="59">
        <v>2515.1</v>
      </c>
      <c r="L254" s="64"/>
      <c r="M254" s="64"/>
      <c r="N254" s="64"/>
      <c r="O254" s="64"/>
      <c r="P254" s="64"/>
      <c r="Q254" s="64"/>
    </row>
    <row r="255" spans="1:17" x14ac:dyDescent="0.2">
      <c r="A255" s="52"/>
      <c r="B255" s="62">
        <v>13</v>
      </c>
      <c r="C255" s="94">
        <v>1785.38</v>
      </c>
      <c r="D255" s="94">
        <v>1952.35</v>
      </c>
      <c r="E255" s="94">
        <v>1992.96</v>
      </c>
      <c r="F255" s="94">
        <v>2164.77</v>
      </c>
      <c r="G255" s="94">
        <v>2380.77</v>
      </c>
      <c r="H255" s="94">
        <v>2568.27</v>
      </c>
      <c r="L255" s="64"/>
      <c r="M255" s="64"/>
      <c r="N255" s="64"/>
      <c r="O255" s="64"/>
      <c r="P255" s="64"/>
      <c r="Q255" s="64"/>
    </row>
    <row r="256" spans="1:17" x14ac:dyDescent="0.2">
      <c r="A256" s="52"/>
      <c r="B256" s="58">
        <v>14</v>
      </c>
      <c r="C256" s="59">
        <v>1803.57</v>
      </c>
      <c r="D256" s="59">
        <v>1981.22</v>
      </c>
      <c r="E256" s="59">
        <v>2021.82</v>
      </c>
      <c r="F256" s="59">
        <v>2203.08</v>
      </c>
      <c r="G256" s="59">
        <v>2428.77</v>
      </c>
      <c r="H256" s="59">
        <v>2622.19</v>
      </c>
      <c r="L256" s="64"/>
      <c r="M256" s="64"/>
      <c r="N256" s="64"/>
      <c r="O256" s="64"/>
      <c r="P256" s="64"/>
      <c r="Q256" s="64"/>
    </row>
    <row r="257" spans="1:17" x14ac:dyDescent="0.2">
      <c r="A257" s="52"/>
      <c r="B257" s="62">
        <v>16</v>
      </c>
      <c r="C257" s="94">
        <v>1821.54</v>
      </c>
      <c r="D257" s="94">
        <v>2010.3</v>
      </c>
      <c r="E257" s="94">
        <v>2050.9899999999998</v>
      </c>
      <c r="F257" s="94">
        <v>2241.4299999999998</v>
      </c>
      <c r="G257" s="94">
        <v>2476.98</v>
      </c>
      <c r="H257" s="94">
        <v>2674.16</v>
      </c>
      <c r="L257" s="64"/>
      <c r="M257" s="64"/>
      <c r="N257" s="64"/>
      <c r="O257" s="64"/>
      <c r="P257" s="64"/>
      <c r="Q257" s="64"/>
    </row>
    <row r="258" spans="1:17" x14ac:dyDescent="0.2">
      <c r="A258" s="52"/>
      <c r="B258" s="58">
        <v>18</v>
      </c>
      <c r="C258" s="59">
        <v>1839.58</v>
      </c>
      <c r="D258" s="59">
        <v>2039</v>
      </c>
      <c r="E258" s="59">
        <v>2079.6999999999998</v>
      </c>
      <c r="F258" s="59">
        <v>2280.0300000000002</v>
      </c>
      <c r="G258" s="59">
        <v>2525.1</v>
      </c>
      <c r="H258" s="59">
        <v>2747.19</v>
      </c>
      <c r="L258" s="64"/>
      <c r="M258" s="64"/>
      <c r="N258" s="64"/>
      <c r="O258" s="64"/>
      <c r="P258" s="64"/>
      <c r="Q258" s="64"/>
    </row>
    <row r="259" spans="1:17" x14ac:dyDescent="0.2">
      <c r="A259" s="52"/>
      <c r="B259" s="62">
        <v>20</v>
      </c>
      <c r="C259" s="94">
        <v>1857.85</v>
      </c>
      <c r="D259" s="94">
        <v>2068.17</v>
      </c>
      <c r="E259" s="94">
        <v>2108.7600000000002</v>
      </c>
      <c r="F259" s="94">
        <v>2318.7199999999998</v>
      </c>
      <c r="G259" s="94">
        <v>2573.4</v>
      </c>
      <c r="H259" s="94">
        <v>2779.89</v>
      </c>
      <c r="L259" s="64"/>
      <c r="M259" s="64"/>
      <c r="N259" s="64"/>
      <c r="O259" s="64"/>
      <c r="P259" s="64"/>
      <c r="Q259" s="64"/>
    </row>
    <row r="260" spans="1:17" x14ac:dyDescent="0.2">
      <c r="B260" s="58">
        <v>22</v>
      </c>
      <c r="C260" s="59"/>
      <c r="D260" s="59"/>
      <c r="E260" s="59"/>
      <c r="F260" s="59">
        <v>2356.9699999999998</v>
      </c>
      <c r="G260" s="59">
        <v>2643.47</v>
      </c>
      <c r="H260" s="59">
        <v>2832.68</v>
      </c>
      <c r="O260" s="64"/>
      <c r="P260" s="64"/>
      <c r="Q260" s="64"/>
    </row>
    <row r="261" spans="1:17" x14ac:dyDescent="0.2">
      <c r="B261" s="62">
        <v>24</v>
      </c>
      <c r="C261" s="61"/>
      <c r="D261" s="61"/>
      <c r="E261" s="61"/>
      <c r="F261" s="61"/>
      <c r="G261" s="94">
        <v>2669.57</v>
      </c>
      <c r="H261" s="94">
        <v>2893.95</v>
      </c>
      <c r="P261" s="64"/>
      <c r="Q261" s="64"/>
    </row>
    <row r="262" spans="1:17" x14ac:dyDescent="0.2">
      <c r="H262" s="77"/>
      <c r="I262" s="77"/>
    </row>
    <row r="263" spans="1:17" s="57" customFormat="1" x14ac:dyDescent="0.2">
      <c r="A263" s="55"/>
      <c r="B263" s="109" t="s">
        <v>43</v>
      </c>
      <c r="C263" s="109"/>
      <c r="D263" s="109"/>
      <c r="E263" s="109"/>
      <c r="F263" s="109"/>
    </row>
    <row r="264" spans="1:17" x14ac:dyDescent="0.2">
      <c r="H264" s="77"/>
      <c r="I264" s="77"/>
    </row>
    <row r="265" spans="1:17" x14ac:dyDescent="0.2">
      <c r="B265" s="21" t="s">
        <v>44</v>
      </c>
      <c r="C265" s="21" t="s">
        <v>39</v>
      </c>
      <c r="D265" s="56" t="s">
        <v>40</v>
      </c>
      <c r="E265" s="56" t="s">
        <v>63</v>
      </c>
      <c r="F265" s="56" t="s">
        <v>41</v>
      </c>
      <c r="G265" s="76" t="s">
        <v>42</v>
      </c>
      <c r="H265" s="21" t="s">
        <v>60</v>
      </c>
      <c r="I265" s="73" t="s">
        <v>25</v>
      </c>
    </row>
    <row r="266" spans="1:17" x14ac:dyDescent="0.2">
      <c r="B266" s="59" t="s">
        <v>45</v>
      </c>
      <c r="C266" s="59">
        <f t="shared" ref="C266:C269" si="23">$C$271*I266</f>
        <v>1287.5200000000002</v>
      </c>
      <c r="D266" s="59">
        <f t="shared" ref="D266:D269" si="24">$D$271*I266</f>
        <v>1323.5520000000001</v>
      </c>
      <c r="E266" s="59"/>
      <c r="F266" s="59"/>
      <c r="G266" s="59"/>
      <c r="H266" s="59"/>
      <c r="I266" s="66">
        <v>0.8</v>
      </c>
    </row>
    <row r="267" spans="1:17" x14ac:dyDescent="0.2">
      <c r="B267" s="61" t="s">
        <v>46</v>
      </c>
      <c r="C267" s="61">
        <f t="shared" si="23"/>
        <v>1351.896</v>
      </c>
      <c r="D267" s="61">
        <f t="shared" si="24"/>
        <v>1389.7295999999999</v>
      </c>
      <c r="E267" s="68"/>
      <c r="F267" s="68"/>
      <c r="G267" s="68"/>
      <c r="H267" s="68"/>
      <c r="I267" s="74">
        <v>0.84</v>
      </c>
    </row>
    <row r="268" spans="1:17" x14ac:dyDescent="0.2">
      <c r="B268" s="59" t="s">
        <v>47</v>
      </c>
      <c r="C268" s="59">
        <f t="shared" si="23"/>
        <v>1416.2720000000002</v>
      </c>
      <c r="D268" s="59">
        <f t="shared" si="24"/>
        <v>1455.9072000000001</v>
      </c>
      <c r="E268" s="59"/>
      <c r="F268" s="59">
        <f t="shared" ref="F268:F269" si="25">$F$271*I268</f>
        <v>1522.7167999999999</v>
      </c>
      <c r="G268" s="59"/>
      <c r="H268" s="59"/>
      <c r="I268" s="66">
        <v>0.88</v>
      </c>
    </row>
    <row r="269" spans="1:17" x14ac:dyDescent="0.2">
      <c r="B269" s="61" t="s">
        <v>48</v>
      </c>
      <c r="C269" s="61">
        <f t="shared" si="23"/>
        <v>1480.6480000000001</v>
      </c>
      <c r="D269" s="61">
        <f t="shared" si="24"/>
        <v>1522.0848000000001</v>
      </c>
      <c r="E269" s="61"/>
      <c r="F269" s="61">
        <f t="shared" si="25"/>
        <v>1591.9312</v>
      </c>
      <c r="G269" s="61">
        <f>$G$271*I269</f>
        <v>1703.242</v>
      </c>
      <c r="H269" s="68"/>
      <c r="I269" s="69">
        <v>0.92</v>
      </c>
    </row>
    <row r="270" spans="1:17" x14ac:dyDescent="0.2">
      <c r="B270" s="59" t="s">
        <v>49</v>
      </c>
      <c r="C270" s="59">
        <f>$C$271*I270</f>
        <v>1545.0240000000001</v>
      </c>
      <c r="D270" s="59">
        <f>$D$271*I270</f>
        <v>1588.2624000000001</v>
      </c>
      <c r="E270" s="59"/>
      <c r="F270" s="59">
        <f>$F$271*I270</f>
        <v>1661.1455999999998</v>
      </c>
      <c r="G270" s="59">
        <f>$G$271*I270</f>
        <v>1777.2959999999998</v>
      </c>
      <c r="H270" s="59"/>
      <c r="I270" s="66">
        <v>0.96</v>
      </c>
    </row>
    <row r="271" spans="1:17" x14ac:dyDescent="0.2">
      <c r="B271" s="61" t="s">
        <v>50</v>
      </c>
      <c r="C271" s="68">
        <v>1609.4</v>
      </c>
      <c r="D271" s="68">
        <v>1654.44</v>
      </c>
      <c r="E271" s="68"/>
      <c r="F271" s="68">
        <v>1730.36</v>
      </c>
      <c r="G271" s="68">
        <v>1851.35</v>
      </c>
      <c r="H271" s="68"/>
      <c r="I271" s="69">
        <v>1</v>
      </c>
    </row>
    <row r="272" spans="1:17" x14ac:dyDescent="0.2">
      <c r="H272" s="77"/>
      <c r="I272" s="77"/>
    </row>
    <row r="274" spans="1:12" x14ac:dyDescent="0.2">
      <c r="A274" s="10" t="s">
        <v>64</v>
      </c>
      <c r="B274" s="11" t="s">
        <v>65</v>
      </c>
      <c r="C274" s="11"/>
    </row>
    <row r="275" spans="1:12" x14ac:dyDescent="0.2">
      <c r="A275" s="10"/>
      <c r="B275" s="11"/>
      <c r="C275" s="11"/>
    </row>
    <row r="276" spans="1:12" x14ac:dyDescent="0.2">
      <c r="A276" s="78" t="s">
        <v>66</v>
      </c>
      <c r="B276" s="79" t="s">
        <v>67</v>
      </c>
      <c r="D276" s="47"/>
      <c r="E276" s="47"/>
      <c r="F276" s="47"/>
      <c r="G276" s="47"/>
      <c r="H276" s="47"/>
      <c r="I276" s="47"/>
      <c r="J276" s="47"/>
    </row>
    <row r="277" spans="1:12" x14ac:dyDescent="0.2">
      <c r="A277" s="78"/>
      <c r="B277" s="11"/>
      <c r="C277" s="11"/>
    </row>
    <row r="278" spans="1:12" x14ac:dyDescent="0.2">
      <c r="B278" s="80" t="s">
        <v>39</v>
      </c>
      <c r="C278" s="80" t="s">
        <v>40</v>
      </c>
      <c r="D278" s="80" t="s">
        <v>41</v>
      </c>
      <c r="E278" s="80" t="s">
        <v>42</v>
      </c>
    </row>
    <row r="279" spans="1:12" x14ac:dyDescent="0.2">
      <c r="B279" s="81">
        <v>1562.06</v>
      </c>
      <c r="C279" s="81">
        <v>1958.79</v>
      </c>
      <c r="D279" s="81">
        <v>2129.12</v>
      </c>
      <c r="E279" s="81">
        <v>2418.0500000000002</v>
      </c>
    </row>
    <row r="281" spans="1:12" x14ac:dyDescent="0.2">
      <c r="A281" s="6"/>
      <c r="B281" s="82"/>
      <c r="C281" s="18"/>
      <c r="D281" s="18"/>
      <c r="E281" s="18"/>
      <c r="F281" s="18"/>
      <c r="G281" s="4"/>
      <c r="H281" s="4"/>
      <c r="I281" s="4"/>
      <c r="J281" s="4"/>
      <c r="K281" s="4"/>
      <c r="L281" s="4"/>
    </row>
    <row r="282" spans="1:12" x14ac:dyDescent="0.2">
      <c r="A282" s="6" t="s">
        <v>68</v>
      </c>
      <c r="B282" s="4" t="s">
        <v>69</v>
      </c>
      <c r="C282" s="18"/>
      <c r="D282" s="18"/>
      <c r="E282" s="4"/>
      <c r="F282" s="102">
        <v>1562.06</v>
      </c>
      <c r="G282" s="4"/>
      <c r="H282" s="4"/>
      <c r="I282" s="4"/>
      <c r="J282" s="4"/>
      <c r="K282" s="4"/>
      <c r="L282" s="4"/>
    </row>
    <row r="283" spans="1:12" x14ac:dyDescent="0.2">
      <c r="A283" s="6"/>
      <c r="B283" s="18" t="s">
        <v>70</v>
      </c>
      <c r="C283" s="18"/>
      <c r="D283" s="18"/>
      <c r="E283" s="18"/>
      <c r="F283" s="103">
        <v>2055.4699999999998</v>
      </c>
      <c r="G283" s="4"/>
      <c r="H283" s="4"/>
      <c r="I283" s="4"/>
      <c r="J283" s="4"/>
      <c r="K283" s="4"/>
      <c r="L283" s="4"/>
    </row>
    <row r="284" spans="1:12" x14ac:dyDescent="0.2">
      <c r="A284" s="6"/>
      <c r="B284" s="18"/>
      <c r="C284" s="18"/>
      <c r="D284" s="18"/>
      <c r="E284" s="18"/>
      <c r="F284" s="18"/>
      <c r="G284" s="4"/>
      <c r="H284" s="4"/>
      <c r="I284" s="4"/>
      <c r="J284" s="4"/>
      <c r="K284" s="4"/>
      <c r="L284" s="4"/>
    </row>
    <row r="285" spans="1:12" x14ac:dyDescent="0.2">
      <c r="A285" s="6"/>
      <c r="B285" s="83" t="s">
        <v>71</v>
      </c>
      <c r="C285" s="101">
        <v>1958.79</v>
      </c>
      <c r="D285" s="106" t="s">
        <v>72</v>
      </c>
      <c r="E285" s="107"/>
      <c r="F285" s="107"/>
      <c r="G285" s="107"/>
      <c r="H285" s="107"/>
      <c r="I285" s="107"/>
      <c r="J285" s="101">
        <v>9710.0499999999993</v>
      </c>
      <c r="K285" s="84"/>
      <c r="L285" s="84"/>
    </row>
    <row r="286" spans="1:12" x14ac:dyDescent="0.2">
      <c r="A286" s="6"/>
      <c r="B286" s="83" t="s">
        <v>73</v>
      </c>
      <c r="C286" s="101">
        <v>1753.42</v>
      </c>
      <c r="D286" s="108" t="s">
        <v>74</v>
      </c>
      <c r="E286" s="107"/>
      <c r="F286" s="107"/>
      <c r="G286" s="107"/>
      <c r="H286" s="107"/>
      <c r="I286" s="107"/>
      <c r="J286" s="101">
        <v>0</v>
      </c>
      <c r="K286" s="4"/>
      <c r="L286" s="4"/>
    </row>
    <row r="287" spans="1:12" x14ac:dyDescent="0.2">
      <c r="A287" s="6"/>
      <c r="B287" s="82"/>
      <c r="C287" s="18"/>
      <c r="D287" s="18"/>
      <c r="E287" s="4"/>
      <c r="F287" s="18"/>
      <c r="G287" s="4"/>
      <c r="H287" s="4"/>
      <c r="I287" s="4"/>
      <c r="J287" s="4"/>
      <c r="K287" s="4"/>
      <c r="L287" s="4"/>
    </row>
    <row r="288" spans="1:12" x14ac:dyDescent="0.2">
      <c r="A288" s="6" t="s">
        <v>75</v>
      </c>
      <c r="B288" s="85" t="s">
        <v>76</v>
      </c>
      <c r="C288" s="18"/>
      <c r="D288" s="18"/>
      <c r="E288" s="4"/>
      <c r="F288" s="102">
        <v>1958.79</v>
      </c>
      <c r="G288" s="18"/>
      <c r="H288" s="4"/>
      <c r="I288" s="4"/>
      <c r="J288" s="4"/>
      <c r="K288" s="4"/>
      <c r="L288" s="4"/>
    </row>
    <row r="289" spans="1:12" x14ac:dyDescent="0.2">
      <c r="A289" s="6"/>
      <c r="B289" s="18" t="s">
        <v>77</v>
      </c>
      <c r="C289" s="18"/>
      <c r="D289" s="18"/>
      <c r="E289" s="18"/>
      <c r="F289" s="103">
        <v>2248.0500000000002</v>
      </c>
      <c r="G289" s="4"/>
      <c r="H289" s="4"/>
      <c r="I289" s="4"/>
      <c r="J289" s="4"/>
      <c r="K289" s="4"/>
      <c r="L289" s="4"/>
    </row>
    <row r="290" spans="1:12" x14ac:dyDescent="0.2">
      <c r="A290" s="6"/>
      <c r="B290" s="18"/>
      <c r="C290" s="18"/>
      <c r="D290" s="18"/>
      <c r="E290" s="18"/>
      <c r="F290" s="18"/>
      <c r="G290" s="4"/>
      <c r="H290" s="4"/>
      <c r="I290" s="4"/>
      <c r="J290" s="4"/>
      <c r="K290" s="4"/>
      <c r="L290" s="4"/>
    </row>
    <row r="291" spans="1:12" x14ac:dyDescent="0.2">
      <c r="A291" s="6" t="s">
        <v>78</v>
      </c>
      <c r="B291" s="85" t="s">
        <v>79</v>
      </c>
      <c r="C291" s="18"/>
      <c r="D291" s="18"/>
      <c r="E291" s="4"/>
      <c r="F291" s="102">
        <v>2129.12</v>
      </c>
      <c r="G291" s="4"/>
      <c r="H291" s="4"/>
      <c r="I291" s="4"/>
      <c r="J291" s="4"/>
      <c r="K291" s="4"/>
      <c r="L291" s="4"/>
    </row>
    <row r="292" spans="1:12" x14ac:dyDescent="0.2">
      <c r="A292" s="6"/>
      <c r="B292" s="18" t="s">
        <v>80</v>
      </c>
      <c r="C292" s="18"/>
      <c r="D292" s="18"/>
      <c r="E292" s="18"/>
      <c r="F292" s="103">
        <v>0</v>
      </c>
      <c r="G292" s="4"/>
      <c r="H292" s="4"/>
      <c r="I292" s="4"/>
      <c r="J292" s="4"/>
      <c r="K292" s="4"/>
      <c r="L292" s="4"/>
    </row>
    <row r="293" spans="1:12" x14ac:dyDescent="0.2">
      <c r="A293" s="6"/>
      <c r="B293" s="82"/>
      <c r="C293" s="18"/>
      <c r="D293" s="18"/>
      <c r="E293" s="18"/>
      <c r="F293" s="18"/>
      <c r="G293" s="4"/>
      <c r="H293" s="4"/>
      <c r="I293" s="4"/>
      <c r="J293" s="4"/>
      <c r="K293" s="4"/>
      <c r="L293" s="4"/>
    </row>
    <row r="294" spans="1:12" x14ac:dyDescent="0.2">
      <c r="A294" s="6" t="s">
        <v>81</v>
      </c>
      <c r="B294" s="85" t="s">
        <v>82</v>
      </c>
      <c r="C294" s="4"/>
      <c r="D294" s="4"/>
      <c r="E294" s="4"/>
      <c r="F294" s="102">
        <v>2418.0500000000002</v>
      </c>
      <c r="G294" s="4"/>
      <c r="H294" s="4"/>
      <c r="I294" s="4"/>
      <c r="J294" s="4"/>
      <c r="K294" s="4"/>
      <c r="L294" s="4"/>
    </row>
    <row r="295" spans="1:12" x14ac:dyDescent="0.2">
      <c r="A295" s="6"/>
      <c r="B295" s="18" t="s">
        <v>83</v>
      </c>
      <c r="C295" s="18"/>
      <c r="D295" s="18"/>
      <c r="E295" s="18"/>
      <c r="F295" s="103">
        <v>0</v>
      </c>
      <c r="G295" s="4"/>
      <c r="H295" s="4"/>
      <c r="I295" s="4"/>
      <c r="J295" s="4"/>
      <c r="K295" s="4"/>
      <c r="L295" s="4"/>
    </row>
    <row r="296" spans="1:12" x14ac:dyDescent="0.2">
      <c r="A296" s="6"/>
      <c r="B296" s="18"/>
      <c r="C296" s="18"/>
      <c r="D296" s="18"/>
      <c r="E296" s="18"/>
      <c r="F296" s="18"/>
      <c r="G296" s="4"/>
      <c r="H296" s="4"/>
      <c r="I296" s="4"/>
      <c r="J296" s="4"/>
      <c r="K296" s="4"/>
      <c r="L296" s="4"/>
    </row>
    <row r="297" spans="1:12" x14ac:dyDescent="0.2">
      <c r="A297" s="6"/>
      <c r="B297" s="18"/>
      <c r="C297" s="18"/>
      <c r="D297" s="18"/>
      <c r="E297" s="18"/>
      <c r="F297" s="18"/>
      <c r="G297" s="4"/>
      <c r="H297" s="4"/>
      <c r="I297" s="4"/>
      <c r="J297" s="4"/>
      <c r="K297" s="4"/>
      <c r="L297" s="4"/>
    </row>
    <row r="298" spans="1:12" x14ac:dyDescent="0.2">
      <c r="A298" s="78" t="s">
        <v>84</v>
      </c>
      <c r="B298" s="79" t="s">
        <v>85</v>
      </c>
      <c r="C298" s="4"/>
      <c r="D298" s="47"/>
      <c r="E298" s="47"/>
      <c r="F298" s="18"/>
      <c r="G298" s="4"/>
      <c r="H298" s="4"/>
      <c r="I298" s="4"/>
      <c r="J298" s="4"/>
      <c r="K298" s="4"/>
      <c r="L298" s="4"/>
    </row>
    <row r="299" spans="1:12" x14ac:dyDescent="0.2">
      <c r="A299" s="6"/>
      <c r="B299" s="18"/>
      <c r="C299" s="18"/>
      <c r="D299" s="18"/>
      <c r="E299" s="18"/>
      <c r="F299" s="18"/>
      <c r="G299" s="4"/>
      <c r="H299" s="4"/>
      <c r="I299" s="4"/>
      <c r="J299" s="4"/>
      <c r="K299" s="4"/>
      <c r="L299" s="4"/>
    </row>
    <row r="300" spans="1:12" x14ac:dyDescent="0.2">
      <c r="A300" s="6"/>
      <c r="B300" s="80" t="s">
        <v>39</v>
      </c>
      <c r="C300" s="80" t="s">
        <v>40</v>
      </c>
      <c r="D300" s="80" t="s">
        <v>41</v>
      </c>
      <c r="E300" s="80" t="s">
        <v>42</v>
      </c>
      <c r="F300" s="80" t="s">
        <v>60</v>
      </c>
      <c r="H300" s="4"/>
      <c r="I300" s="4"/>
      <c r="J300" s="4"/>
      <c r="K300" s="4"/>
    </row>
    <row r="301" spans="1:12" x14ac:dyDescent="0.2">
      <c r="A301" s="6"/>
      <c r="B301" s="86">
        <v>1573.04</v>
      </c>
      <c r="C301" s="86">
        <v>1969.77</v>
      </c>
      <c r="D301" s="86">
        <v>2140.16</v>
      </c>
      <c r="E301" s="86">
        <v>2429.06</v>
      </c>
      <c r="F301" s="86">
        <v>2964.28</v>
      </c>
      <c r="H301" s="4"/>
      <c r="I301" s="4"/>
      <c r="J301" s="4"/>
      <c r="K301" s="4"/>
    </row>
    <row r="302" spans="1:12" x14ac:dyDescent="0.2">
      <c r="A302" s="6"/>
      <c r="B302" s="4"/>
      <c r="C302" s="4"/>
      <c r="D302" s="4"/>
      <c r="E302" s="4"/>
      <c r="I302" s="4"/>
      <c r="J302" s="4"/>
      <c r="K302" s="4"/>
      <c r="L302" s="4"/>
    </row>
    <row r="303" spans="1:12" x14ac:dyDescent="0.2">
      <c r="B303" s="87"/>
      <c r="C303" s="88"/>
      <c r="D303" s="88"/>
      <c r="E303" s="88"/>
      <c r="I303" s="4"/>
      <c r="J303" s="4"/>
      <c r="K303" s="4"/>
      <c r="L303" s="4"/>
    </row>
    <row r="304" spans="1:12" x14ac:dyDescent="0.2">
      <c r="A304" s="6" t="s">
        <v>68</v>
      </c>
      <c r="B304" s="4" t="s">
        <v>69</v>
      </c>
      <c r="C304" s="18"/>
      <c r="D304" s="18"/>
      <c r="E304" s="4"/>
      <c r="F304" s="102">
        <v>1573.04</v>
      </c>
      <c r="G304" s="4"/>
      <c r="H304" s="4"/>
      <c r="I304" s="4"/>
      <c r="J304" s="4"/>
      <c r="K304" s="4"/>
      <c r="L304" s="4"/>
    </row>
    <row r="305" spans="1:12" x14ac:dyDescent="0.2">
      <c r="A305" s="6"/>
      <c r="B305" s="18" t="s">
        <v>70</v>
      </c>
      <c r="C305" s="18"/>
      <c r="D305" s="18"/>
      <c r="E305" s="18"/>
      <c r="F305" s="104">
        <v>0</v>
      </c>
      <c r="G305" s="4"/>
      <c r="H305" s="4"/>
      <c r="I305" s="4"/>
      <c r="J305" s="4"/>
      <c r="K305" s="4"/>
      <c r="L305" s="4"/>
    </row>
    <row r="306" spans="1:12" x14ac:dyDescent="0.2">
      <c r="A306" s="6"/>
      <c r="B306" s="18"/>
      <c r="C306" s="18"/>
      <c r="D306" s="18"/>
      <c r="E306" s="18"/>
      <c r="F306" s="18"/>
      <c r="G306" s="4"/>
      <c r="H306" s="4"/>
      <c r="I306" s="4"/>
      <c r="J306" s="4"/>
      <c r="K306" s="4"/>
      <c r="L306" s="4"/>
    </row>
    <row r="307" spans="1:12" x14ac:dyDescent="0.2">
      <c r="A307" s="6"/>
      <c r="B307" s="83" t="s">
        <v>71</v>
      </c>
      <c r="C307" s="101">
        <v>1969.77</v>
      </c>
      <c r="D307" s="106" t="s">
        <v>72</v>
      </c>
      <c r="E307" s="107"/>
      <c r="F307" s="107"/>
      <c r="G307" s="107"/>
      <c r="H307" s="107"/>
      <c r="I307" s="107"/>
      <c r="J307" s="101">
        <v>9710.0499999999993</v>
      </c>
      <c r="K307" s="84"/>
      <c r="L307" s="84"/>
    </row>
    <row r="308" spans="1:12" x14ac:dyDescent="0.2">
      <c r="A308" s="6"/>
      <c r="B308" s="83" t="s">
        <v>73</v>
      </c>
      <c r="C308" s="105">
        <v>0</v>
      </c>
      <c r="D308" s="108" t="s">
        <v>74</v>
      </c>
      <c r="E308" s="107"/>
      <c r="F308" s="107"/>
      <c r="G308" s="107"/>
      <c r="H308" s="107"/>
      <c r="I308" s="107"/>
      <c r="J308" s="101">
        <v>0</v>
      </c>
      <c r="K308" s="4"/>
      <c r="L308" s="4"/>
    </row>
    <row r="309" spans="1:12" x14ac:dyDescent="0.2">
      <c r="A309" s="6"/>
      <c r="B309" s="82"/>
      <c r="C309" s="18"/>
      <c r="D309" s="18"/>
      <c r="E309" s="4"/>
      <c r="F309" s="18"/>
      <c r="G309" s="4"/>
      <c r="H309" s="4"/>
      <c r="I309" s="4"/>
      <c r="J309" s="4"/>
      <c r="K309" s="4"/>
      <c r="L309" s="4"/>
    </row>
    <row r="310" spans="1:12" x14ac:dyDescent="0.2">
      <c r="A310" s="6" t="s">
        <v>75</v>
      </c>
      <c r="B310" s="85" t="s">
        <v>76</v>
      </c>
      <c r="C310" s="18"/>
      <c r="D310" s="18"/>
      <c r="E310" s="4"/>
      <c r="F310" s="102">
        <v>1969.77</v>
      </c>
      <c r="G310" s="18"/>
      <c r="H310" s="4"/>
      <c r="I310" s="4"/>
      <c r="J310" s="4"/>
      <c r="K310" s="4"/>
      <c r="L310" s="4"/>
    </row>
    <row r="311" spans="1:12" x14ac:dyDescent="0.2">
      <c r="A311" s="6"/>
      <c r="B311" s="18" t="s">
        <v>77</v>
      </c>
      <c r="C311" s="18"/>
      <c r="D311" s="18"/>
      <c r="E311" s="18"/>
      <c r="F311" s="103">
        <v>1709.36</v>
      </c>
      <c r="G311" s="4"/>
      <c r="H311" s="4"/>
      <c r="I311" s="4"/>
      <c r="J311" s="4"/>
      <c r="K311" s="4"/>
      <c r="L311" s="4"/>
    </row>
    <row r="312" spans="1:12" x14ac:dyDescent="0.2">
      <c r="A312" s="6"/>
      <c r="B312" s="18"/>
      <c r="C312" s="18"/>
      <c r="D312" s="18"/>
      <c r="E312" s="18"/>
      <c r="F312" s="18"/>
      <c r="G312" s="4"/>
      <c r="H312" s="4"/>
      <c r="I312" s="4"/>
      <c r="J312" s="4"/>
      <c r="K312" s="4"/>
      <c r="L312" s="4"/>
    </row>
    <row r="313" spans="1:12" x14ac:dyDescent="0.2">
      <c r="A313" s="6" t="s">
        <v>78</v>
      </c>
      <c r="B313" s="85" t="s">
        <v>79</v>
      </c>
      <c r="C313" s="18"/>
      <c r="D313" s="18"/>
      <c r="E313" s="4"/>
      <c r="F313" s="102">
        <v>2140.16</v>
      </c>
      <c r="G313" s="4"/>
      <c r="H313" s="4"/>
      <c r="I313" s="4"/>
      <c r="J313" s="4"/>
      <c r="K313" s="4"/>
      <c r="L313" s="4"/>
    </row>
    <row r="314" spans="1:12" x14ac:dyDescent="0.2">
      <c r="A314" s="6"/>
      <c r="B314" s="18" t="s">
        <v>80</v>
      </c>
      <c r="C314" s="18"/>
      <c r="D314" s="18"/>
      <c r="E314" s="18"/>
      <c r="F314" s="103">
        <v>1796.62</v>
      </c>
      <c r="G314" s="4"/>
      <c r="H314" s="4"/>
      <c r="I314" s="4"/>
      <c r="J314" s="4"/>
      <c r="K314" s="4"/>
      <c r="L314" s="4"/>
    </row>
    <row r="315" spans="1:12" x14ac:dyDescent="0.2">
      <c r="A315" s="6"/>
      <c r="B315" s="82"/>
      <c r="C315" s="18"/>
      <c r="D315" s="18"/>
      <c r="E315" s="18"/>
      <c r="F315" s="18"/>
      <c r="G315" s="4"/>
      <c r="H315" s="4"/>
      <c r="I315" s="4"/>
      <c r="J315" s="4"/>
      <c r="K315" s="4"/>
      <c r="L315" s="4"/>
    </row>
    <row r="316" spans="1:12" x14ac:dyDescent="0.2">
      <c r="A316" s="6" t="s">
        <v>81</v>
      </c>
      <c r="B316" s="85" t="s">
        <v>82</v>
      </c>
      <c r="C316" s="4"/>
      <c r="D316" s="4"/>
      <c r="E316" s="4"/>
      <c r="F316" s="102">
        <v>2429.06</v>
      </c>
      <c r="G316" s="4"/>
      <c r="H316" s="4"/>
      <c r="I316" s="4"/>
      <c r="J316" s="4"/>
      <c r="K316" s="4"/>
      <c r="L316" s="4"/>
    </row>
    <row r="317" spans="1:12" x14ac:dyDescent="0.2">
      <c r="A317" s="6"/>
      <c r="B317" s="18" t="s">
        <v>83</v>
      </c>
      <c r="C317" s="18"/>
      <c r="D317" s="18"/>
      <c r="E317" s="18"/>
      <c r="F317" s="103">
        <v>1912.45</v>
      </c>
      <c r="G317" s="4"/>
      <c r="H317" s="4"/>
      <c r="I317" s="4"/>
      <c r="J317" s="4"/>
      <c r="K317" s="4"/>
      <c r="L317" s="4"/>
    </row>
    <row r="318" spans="1:12" x14ac:dyDescent="0.2">
      <c r="A318" s="6"/>
      <c r="B318" s="18"/>
      <c r="C318" s="18"/>
      <c r="D318" s="18"/>
      <c r="E318" s="18"/>
      <c r="F318" s="18"/>
      <c r="G318" s="4"/>
      <c r="H318" s="4"/>
      <c r="I318" s="4"/>
      <c r="J318" s="4"/>
      <c r="K318" s="4"/>
      <c r="L318" s="4"/>
    </row>
    <row r="319" spans="1:12" x14ac:dyDescent="0.2">
      <c r="A319" s="6" t="s">
        <v>86</v>
      </c>
      <c r="B319" s="18" t="s">
        <v>87</v>
      </c>
      <c r="C319" s="18"/>
      <c r="D319" s="18"/>
      <c r="E319" s="18"/>
      <c r="F319" s="102">
        <v>2964.28</v>
      </c>
      <c r="G319" s="4"/>
      <c r="H319" s="4"/>
      <c r="I319" s="4"/>
      <c r="J319" s="4"/>
      <c r="K319" s="4"/>
      <c r="L319" s="4"/>
    </row>
    <row r="320" spans="1:12" x14ac:dyDescent="0.2">
      <c r="A320" s="4"/>
      <c r="B320" s="4" t="s">
        <v>88</v>
      </c>
      <c r="C320" s="4"/>
      <c r="D320" s="4"/>
      <c r="E320" s="4"/>
      <c r="F320" s="103">
        <v>2027.78</v>
      </c>
    </row>
  </sheetData>
  <mergeCells count="27">
    <mergeCell ref="B125:F125"/>
    <mergeCell ref="G6:G7"/>
    <mergeCell ref="I9:J9"/>
    <mergeCell ref="I10:J10"/>
    <mergeCell ref="G12:G13"/>
    <mergeCell ref="B93:F93"/>
    <mergeCell ref="J285:J286"/>
    <mergeCell ref="D286:I286"/>
    <mergeCell ref="F288:F289"/>
    <mergeCell ref="F291:F292"/>
    <mergeCell ref="B157:F157"/>
    <mergeCell ref="B189:F189"/>
    <mergeCell ref="B226:F226"/>
    <mergeCell ref="B263:F263"/>
    <mergeCell ref="F282:F283"/>
    <mergeCell ref="C285:C286"/>
    <mergeCell ref="D285:I285"/>
    <mergeCell ref="J307:J308"/>
    <mergeCell ref="F319:F320"/>
    <mergeCell ref="F294:F295"/>
    <mergeCell ref="F304:F305"/>
    <mergeCell ref="C307:C308"/>
    <mergeCell ref="D307:I307"/>
    <mergeCell ref="D308:I308"/>
    <mergeCell ref="F310:F311"/>
    <mergeCell ref="F313:F314"/>
    <mergeCell ref="F316:F317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201 - 11-2019</vt:lpstr>
      <vt:lpstr>Blad2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Pira</dc:creator>
  <cp:lastModifiedBy>Delphine Latawiec</cp:lastModifiedBy>
  <cp:lastPrinted>2019-11-14T13:30:26Z</cp:lastPrinted>
  <dcterms:created xsi:type="dcterms:W3CDTF">2019-02-25T08:13:52Z</dcterms:created>
  <dcterms:modified xsi:type="dcterms:W3CDTF">2019-12-02T14:12:49Z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